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46" windowWidth="6675" windowHeight="3405" tabRatio="599" activeTab="0"/>
  </bookViews>
  <sheets>
    <sheet name="Plan Proceso Docente" sheetId="1" r:id="rId1"/>
  </sheets>
  <definedNames/>
  <calcPr fullCalcOnLoad="1"/>
</workbook>
</file>

<file path=xl/sharedStrings.xml><?xml version="1.0" encoding="utf-8"?>
<sst xmlns="http://schemas.openxmlformats.org/spreadsheetml/2006/main" count="396" uniqueCount="95">
  <si>
    <t>Plan Original</t>
  </si>
  <si>
    <t>Plan Modificado</t>
  </si>
  <si>
    <t>PLI</t>
  </si>
  <si>
    <t>EF</t>
  </si>
  <si>
    <t>Asignaturas</t>
  </si>
  <si>
    <t>Total</t>
  </si>
  <si>
    <t>Clase</t>
  </si>
  <si>
    <t>Plan original</t>
  </si>
  <si>
    <t>PRIMER AÑO</t>
  </si>
  <si>
    <t>SEGUNDO  AÑO</t>
  </si>
  <si>
    <t>TERCER  AÑO</t>
  </si>
  <si>
    <t>CUARTO AÑO</t>
  </si>
  <si>
    <t>QUINTO AÑO</t>
  </si>
  <si>
    <t>MODIFICACIONES PROPUESTAS AL PLAN DE ESTUDIO "D"</t>
  </si>
  <si>
    <t>CARRERA: Agronomía</t>
  </si>
  <si>
    <t>Filosofía y Sociedad</t>
  </si>
  <si>
    <t>Economía Política del Capitalismo</t>
  </si>
  <si>
    <t>Química Inorgánica y Analítica</t>
  </si>
  <si>
    <t>Matemática I</t>
  </si>
  <si>
    <t>Matemática II</t>
  </si>
  <si>
    <t>Química Orgánica</t>
  </si>
  <si>
    <t>Teoría Sociopolítica</t>
  </si>
  <si>
    <t>Bioquímica</t>
  </si>
  <si>
    <t>Práctica Agrícola I</t>
  </si>
  <si>
    <t>Microbiología</t>
  </si>
  <si>
    <t>Morfofisiología Animal</t>
  </si>
  <si>
    <t>Bioestadística</t>
  </si>
  <si>
    <t>Topografía</t>
  </si>
  <si>
    <t>Ecología y Elementos de Agroecología</t>
  </si>
  <si>
    <t>Fisiología Vegetal</t>
  </si>
  <si>
    <t>Mecanización Agropecuaria</t>
  </si>
  <si>
    <t>Ciencias del Suelo</t>
  </si>
  <si>
    <t>Zootecnia General</t>
  </si>
  <si>
    <t>Práctica Agrícola III</t>
  </si>
  <si>
    <t>Riego y Drenaje</t>
  </si>
  <si>
    <t>Sanidad Vegetal</t>
  </si>
  <si>
    <t>Nutrición Animal</t>
  </si>
  <si>
    <t>Genética General</t>
  </si>
  <si>
    <t>Gestión Económica Agropecuaria</t>
  </si>
  <si>
    <t>Silvicultura</t>
  </si>
  <si>
    <t>Extensionismo Agrícola</t>
  </si>
  <si>
    <t xml:space="preserve">Botánica </t>
  </si>
  <si>
    <t>Práctica Agrícola II</t>
  </si>
  <si>
    <t>Física I</t>
  </si>
  <si>
    <t>Física II</t>
  </si>
  <si>
    <t>MODALIDAD: Presencial</t>
  </si>
  <si>
    <t>Química General</t>
  </si>
  <si>
    <t>Educación Física I</t>
  </si>
  <si>
    <t>NO</t>
  </si>
  <si>
    <t>SI</t>
  </si>
  <si>
    <t>Educación Física II</t>
  </si>
  <si>
    <t>Econ. Pol. Socialismo</t>
  </si>
  <si>
    <t>Inglés con Fines Académicos</t>
  </si>
  <si>
    <t>Ingles con Fines Profesionales</t>
  </si>
  <si>
    <t>Historia</t>
  </si>
  <si>
    <t>Problemas Sociales de la Ccia. y la Tenol.</t>
  </si>
  <si>
    <t>TC</t>
  </si>
  <si>
    <t>X</t>
  </si>
  <si>
    <r>
      <t>Fitotecnia General</t>
    </r>
    <r>
      <rPr>
        <sz val="11"/>
        <color indexed="10"/>
        <rFont val="Verdana"/>
        <family val="2"/>
      </rPr>
      <t xml:space="preserve"> </t>
    </r>
  </si>
  <si>
    <t>Optativa I</t>
  </si>
  <si>
    <t>Optativa II</t>
  </si>
  <si>
    <t>Optativa III</t>
  </si>
  <si>
    <t>Sistema de Producción Animal o Sistema de Producción Agrícola</t>
  </si>
  <si>
    <t>ELECTIVA I</t>
  </si>
  <si>
    <t>Pastos y Forrajes</t>
  </si>
  <si>
    <t>Electiva II</t>
  </si>
  <si>
    <t>Seguridad Nacional*</t>
  </si>
  <si>
    <t>Defensa Nacional*</t>
  </si>
  <si>
    <r>
      <t>Formaci</t>
    </r>
    <r>
      <rPr>
        <sz val="11"/>
        <rFont val="Arial"/>
        <family val="0"/>
      </rPr>
      <t>ó</t>
    </r>
    <r>
      <rPr>
        <sz val="11"/>
        <rFont val="Verdana"/>
        <family val="2"/>
      </rPr>
      <t>n Pedag</t>
    </r>
    <r>
      <rPr>
        <sz val="11"/>
        <rFont val="Arial"/>
        <family val="0"/>
      </rPr>
      <t>ó</t>
    </r>
    <r>
      <rPr>
        <sz val="11"/>
        <rFont val="Verdana"/>
        <family val="2"/>
      </rPr>
      <t>gica General</t>
    </r>
  </si>
  <si>
    <r>
      <t xml:space="preserve">NOTA: </t>
    </r>
    <r>
      <rPr>
        <sz val="12"/>
        <rFont val="Verdana"/>
        <family val="2"/>
      </rPr>
      <t>Práctica Agrícola II es una asignaturas año y su evaluación final consistirá en un Trabajo de Curso que se defenderá en el segundo semestre.</t>
    </r>
  </si>
  <si>
    <t>Asignatura Optativa I (DPI)</t>
  </si>
  <si>
    <t>Asignatura Optativa II (DPI)</t>
  </si>
  <si>
    <t>Asignatura Optativa III (DPI)</t>
  </si>
  <si>
    <t>Asignatura Optativa IV (DPI)</t>
  </si>
  <si>
    <t xml:space="preserve">I Semestre </t>
  </si>
  <si>
    <t>II Semestre</t>
  </si>
  <si>
    <t xml:space="preserve">Inglés con fines Generales </t>
  </si>
  <si>
    <t>Hrs.x semana</t>
  </si>
  <si>
    <t>ANEXO II</t>
  </si>
  <si>
    <t>NOTA: Inglés con fines Generales es una asignaturas año. Práctica Agrícola I es una asignaturas año y su evaluación final consistirá en un Trabajo de Curso que se defenderá en el segundo semestre.</t>
  </si>
  <si>
    <t>Historia de Cuba</t>
  </si>
  <si>
    <t>PLAN DE PROCESO DOCENTE</t>
  </si>
  <si>
    <t>Propia I (Computación)</t>
  </si>
  <si>
    <t>Propia II (Botánica Económica y su Sistemática)</t>
  </si>
  <si>
    <t>Propia III (Optimización de Procesos Agropecuarios)</t>
  </si>
  <si>
    <t>Propia IV (Sistemas de Información Geográfica y Teledetección)</t>
  </si>
  <si>
    <t>Propia V (Diseño Experimental)</t>
  </si>
  <si>
    <t>Trabajo de Diploma***</t>
  </si>
  <si>
    <t>***</t>
  </si>
  <si>
    <r>
      <rPr>
        <b/>
        <sz val="12"/>
        <rFont val="Verdana"/>
        <family val="2"/>
      </rPr>
      <t>OBSERVACIONES:</t>
    </r>
    <r>
      <rPr>
        <sz val="12"/>
        <rFont val="Verdana"/>
        <family val="2"/>
      </rPr>
      <t xml:space="preserve"> La información que se ofrece en las columnas correspondientes al Plan Original es la que se recoge en el Plan del Proceso Docente firmado por el Ministro de educación superior. Las siglas EF se refieren al examen final. Las siglas *** significan Examen de Culminacion de Estudios.</t>
    </r>
  </si>
  <si>
    <t>Propia VI (Proyecto Agrícola)</t>
  </si>
  <si>
    <r>
      <t>Propia VII (Caña de Az</t>
    </r>
    <r>
      <rPr>
        <sz val="11"/>
        <rFont val="Arial"/>
        <family val="2"/>
      </rPr>
      <t>ú</t>
    </r>
    <r>
      <rPr>
        <sz val="11"/>
        <rFont val="Verdana"/>
        <family val="2"/>
      </rPr>
      <t>car)</t>
    </r>
  </si>
  <si>
    <t>Desastrología Agropecuaria</t>
  </si>
  <si>
    <t>NOTA: Las asignaturas Zootecnia y Fitotecnia pasan a tener Examen final (EF). Práctica Agrícola III es una asignatura año y su evaluación final consistirá en un Trabajo de Curso que se defenderá en el segundo semestre.  Las asignaturas Ciencias del Suelo, Sanidad Vegetal y Práctica Agrícola III se proponen asignaturas año.</t>
  </si>
  <si>
    <t>Nota: Las asignaturas Sistema de Producción Animal o Sistema de Producción Agrícola, Riego y Drenaje y Gestión Económica Agropecuaria se proponen asignaturas año en el caso de la primera, y las dos restantes por las complejidades de su PLI pueden ser planificadas en ambos semestres de forma que cumplan la misma de forma integrada con la asignatura integradora del año, que es SPAgr. o SPAn. Se mantiene la concepción inicial de que ambos sistemas se impartan indistintamente como en el plan de estudio original.</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</si>
</sst>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0\ &quot;Pts&quot;;\-#,##0\ &quot;Pts&quot;"/>
    <numFmt numFmtId="189" formatCode="#,##0\ &quot;Pts&quot;;[Red]\-#,##0\ &quot;Pts&quot;"/>
    <numFmt numFmtId="190" formatCode="#,##0.00\ &quot;Pts&quot;;\-#,##0.00\ &quot;Pts&quot;"/>
    <numFmt numFmtId="191" formatCode="#,##0.00\ &quot;Pts&quot;;[Red]\-#,##0.00\ &quot;Pts&quot;"/>
    <numFmt numFmtId="192" formatCode="_-* #,##0\ &quot;Pts&quot;_-;\-* #,##0\ &quot;Pts&quot;_-;_-* &quot;-&quot;\ &quot;Pts&quot;_-;_-@_-"/>
    <numFmt numFmtId="193" formatCode="_-* #,##0\ _P_t_s_-;\-* #,##0\ _P_t_s_-;_-* &quot;-&quot;\ _P_t_s_-;_-@_-"/>
    <numFmt numFmtId="194" formatCode="_-* #,##0.00\ &quot;Pts&quot;_-;\-* #,##0.00\ &quot;Pts&quot;_-;_-* &quot;-&quot;??\ &quot;Pts&quot;_-;_-@_-"/>
    <numFmt numFmtId="195" formatCode="_-* #,##0.00\ _P_t_s_-;\-* #,##0.00\ _P_t_s_-;_-* &quot;-&quot;??\ _P_t_s_-;_-@_-"/>
    <numFmt numFmtId="196" formatCode="&quot;$&quot;\ #,##0;\-&quot;$&quot;\ #,##0"/>
    <numFmt numFmtId="197" formatCode="&quot;$&quot;\ #,##0;[Red]\-&quot;$&quot;\ #,##0"/>
    <numFmt numFmtId="198" formatCode="&quot;$&quot;\ #,##0.00;\-&quot;$&quot;\ #,##0.00"/>
    <numFmt numFmtId="199" formatCode="&quot;$&quot;\ #,##0.00;[Red]\-&quot;$&quot;\ #,##0.00"/>
    <numFmt numFmtId="200" formatCode="_-&quot;$&quot;\ * #,##0_-;\-&quot;$&quot;\ * #,##0_-;_-&quot;$&quot;\ * &quot;-&quot;_-;_-@_-"/>
    <numFmt numFmtId="201" formatCode="_-&quot;$&quot;\ * #,##0.00_-;\-&quot;$&quot;\ * #,##0.00_-;_-&quot;$&quot;\ * &quot;-&quot;??_-;_-@_-"/>
    <numFmt numFmtId="202" formatCode="&quot;N$&quot;#,##0_);\(&quot;N$&quot;#,##0\)"/>
    <numFmt numFmtId="203" formatCode="&quot;N$&quot;#,##0_);[Red]\(&quot;N$&quot;#,##0\)"/>
    <numFmt numFmtId="204" formatCode="&quot;N$&quot;#,##0.00_);\(&quot;N$&quot;#,##0.00\)"/>
    <numFmt numFmtId="205" formatCode="&quot;N$&quot;#,##0.00_);[Red]\(&quot;N$&quot;#,##0.00\)"/>
    <numFmt numFmtId="206" formatCode="_(&quot;N$&quot;* #,##0_);_(&quot;N$&quot;* \(#,##0\);_(&quot;N$&quot;* &quot;-&quot;_);_(@_)"/>
    <numFmt numFmtId="207" formatCode="_(&quot;N$&quot;* #,##0.00_);_(&quot;N$&quot;* \(#,##0.00\);_(&quot;N$&quot;* &quot;-&quot;??_);_(@_)"/>
    <numFmt numFmtId="208" formatCode="&quot;Yes&quot;;&quot;Yes&quot;;&quot;No&quot;"/>
    <numFmt numFmtId="209" formatCode="&quot;True&quot;;&quot;True&quot;;&quot;False&quot;"/>
    <numFmt numFmtId="210" formatCode="&quot;On&quot;;&quot;On&quot;;&quot;Off&quot;"/>
    <numFmt numFmtId="211" formatCode="[$€-2]\ #,##0.00_);[Red]\([$€-2]\ #,##0.00\)"/>
    <numFmt numFmtId="212" formatCode="&quot;Sí&quot;;&quot;Sí&quot;;&quot;No&quot;"/>
    <numFmt numFmtId="213" formatCode="&quot;Verdadero&quot;;&quot;Verdadero&quot;;&quot;Falso&quot;"/>
    <numFmt numFmtId="214" formatCode="&quot;Activado&quot;;&quot;Activado&quot;;&quot;Desactivado&quot;"/>
    <numFmt numFmtId="215" formatCode="0.0"/>
  </numFmts>
  <fonts count="47">
    <font>
      <sz val="10"/>
      <name val="Arial"/>
      <family val="0"/>
    </font>
    <font>
      <b/>
      <sz val="10"/>
      <name val="Arial"/>
      <family val="0"/>
    </font>
    <font>
      <i/>
      <sz val="10"/>
      <name val="Arial"/>
      <family val="0"/>
    </font>
    <font>
      <b/>
      <i/>
      <sz val="10"/>
      <name val="Arial"/>
      <family val="0"/>
    </font>
    <font>
      <u val="single"/>
      <sz val="7.5"/>
      <color indexed="12"/>
      <name val="Arial"/>
      <family val="0"/>
    </font>
    <font>
      <u val="single"/>
      <sz val="7.5"/>
      <color indexed="36"/>
      <name val="Arial"/>
      <family val="0"/>
    </font>
    <font>
      <b/>
      <sz val="12"/>
      <name val="Verdana"/>
      <family val="2"/>
    </font>
    <font>
      <sz val="12"/>
      <name val="Verdana"/>
      <family val="2"/>
    </font>
    <font>
      <sz val="11"/>
      <name val="Verdana"/>
      <family val="2"/>
    </font>
    <font>
      <b/>
      <sz val="11"/>
      <name val="Verdana"/>
      <family val="2"/>
    </font>
    <font>
      <sz val="11"/>
      <color indexed="10"/>
      <name val="Verdana"/>
      <family val="2"/>
    </font>
    <font>
      <sz val="11"/>
      <name val="Arial"/>
      <family val="0"/>
    </font>
    <font>
      <sz val="8"/>
      <name val="Arial"/>
      <family val="0"/>
    </font>
    <font>
      <sz val="12"/>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Down"/>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medium"/>
      <right style="medium"/>
      <top style="thin"/>
      <bottom style="thin"/>
    </border>
    <border>
      <left style="medium"/>
      <right style="thin"/>
      <top style="medium"/>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medium"/>
      <top style="thin"/>
      <bottom style="medium"/>
    </border>
    <border>
      <left style="medium"/>
      <right style="thin"/>
      <top style="thin"/>
      <bottom style="medium"/>
    </border>
    <border>
      <left style="medium"/>
      <right style="thin"/>
      <top style="thin"/>
      <bottom>
        <color indexed="63"/>
      </bottom>
    </border>
    <border>
      <left style="medium"/>
      <right>
        <color indexed="63"/>
      </right>
      <top style="thin"/>
      <bottom style="thin"/>
    </border>
    <border>
      <left style="medium"/>
      <right style="medium"/>
      <top>
        <color indexed="63"/>
      </top>
      <bottom style="medium"/>
    </border>
    <border>
      <left>
        <color indexed="63"/>
      </left>
      <right style="thin"/>
      <top style="medium"/>
      <bottom style="thin"/>
    </border>
    <border>
      <left style="medium"/>
      <right style="medium"/>
      <top style="medium"/>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207" fontId="0" fillId="0" borderId="0" applyFont="0" applyFill="0" applyBorder="0" applyAlignment="0" applyProtection="0"/>
    <xf numFmtId="206"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68">
    <xf numFmtId="0" fontId="0" fillId="0" borderId="0" xfId="0" applyAlignment="1">
      <alignment/>
    </xf>
    <xf numFmtId="0" fontId="6" fillId="0" borderId="0" xfId="0" applyFont="1" applyAlignment="1">
      <alignment/>
    </xf>
    <xf numFmtId="0" fontId="7" fillId="0" borderId="0" xfId="0" applyFont="1" applyAlignment="1">
      <alignment/>
    </xf>
    <xf numFmtId="0" fontId="6" fillId="0" borderId="0" xfId="0" applyFont="1" applyBorder="1" applyAlignment="1">
      <alignment/>
    </xf>
    <xf numFmtId="0" fontId="7" fillId="0" borderId="0" xfId="0" applyFont="1" applyBorder="1" applyAlignment="1">
      <alignment/>
    </xf>
    <xf numFmtId="0" fontId="6" fillId="33" borderId="10" xfId="0" applyFont="1" applyFill="1" applyBorder="1" applyAlignment="1">
      <alignment horizontal="center"/>
    </xf>
    <xf numFmtId="0" fontId="6" fillId="0" borderId="10" xfId="0" applyFont="1" applyBorder="1" applyAlignment="1">
      <alignment horizontal="center"/>
    </xf>
    <xf numFmtId="0" fontId="6" fillId="0" borderId="10" xfId="0" applyFont="1" applyFill="1" applyBorder="1" applyAlignment="1">
      <alignment horizontal="center"/>
    </xf>
    <xf numFmtId="0" fontId="7" fillId="0" borderId="0" xfId="0" applyFont="1" applyBorder="1" applyAlignment="1">
      <alignment/>
    </xf>
    <xf numFmtId="0" fontId="7" fillId="0" borderId="0" xfId="0" applyFont="1" applyBorder="1" applyAlignment="1">
      <alignment horizontal="centerContinuous"/>
    </xf>
    <xf numFmtId="0" fontId="6" fillId="0" borderId="0" xfId="0" applyFont="1" applyBorder="1" applyAlignment="1">
      <alignment horizontal="center"/>
    </xf>
    <xf numFmtId="0" fontId="7" fillId="0" borderId="0" xfId="0" applyFont="1" applyBorder="1" applyAlignment="1">
      <alignment horizontal="center"/>
    </xf>
    <xf numFmtId="0" fontId="6" fillId="0" borderId="0" xfId="0" applyFont="1" applyBorder="1" applyAlignment="1">
      <alignment horizontal="centerContinuous"/>
    </xf>
    <xf numFmtId="0" fontId="6" fillId="0" borderId="0" xfId="0" applyFont="1" applyBorder="1" applyAlignment="1">
      <alignment/>
    </xf>
    <xf numFmtId="0" fontId="6" fillId="0" borderId="0" xfId="0" applyFont="1" applyBorder="1" applyAlignment="1">
      <alignment horizontal="left"/>
    </xf>
    <xf numFmtId="0" fontId="7" fillId="0" borderId="0" xfId="0" applyFont="1" applyBorder="1" applyAlignment="1">
      <alignment horizontal="right"/>
    </xf>
    <xf numFmtId="0" fontId="7" fillId="0" borderId="0" xfId="0" applyFont="1" applyBorder="1" applyAlignment="1">
      <alignment horizontal="left"/>
    </xf>
    <xf numFmtId="0" fontId="6" fillId="0" borderId="0" xfId="0" applyFont="1" applyAlignment="1">
      <alignment horizontal="left"/>
    </xf>
    <xf numFmtId="0" fontId="8" fillId="0" borderId="0" xfId="0" applyFont="1" applyBorder="1" applyAlignment="1">
      <alignment horizontal="center"/>
    </xf>
    <xf numFmtId="0" fontId="6" fillId="0" borderId="11" xfId="0" applyFont="1" applyBorder="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horizontal="center"/>
    </xf>
    <xf numFmtId="0" fontId="8" fillId="0" borderId="13" xfId="0" applyFont="1" applyBorder="1" applyAlignment="1">
      <alignment horizontal="center"/>
    </xf>
    <xf numFmtId="0" fontId="7" fillId="0" borderId="13" xfId="0" applyFont="1" applyBorder="1" applyAlignment="1">
      <alignment/>
    </xf>
    <xf numFmtId="0" fontId="7" fillId="0" borderId="13" xfId="0" applyFont="1" applyBorder="1" applyAlignment="1">
      <alignment horizontal="center"/>
    </xf>
    <xf numFmtId="0" fontId="7"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14" xfId="0" applyFont="1" applyBorder="1" applyAlignment="1">
      <alignment/>
    </xf>
    <xf numFmtId="0" fontId="8" fillId="0" borderId="13" xfId="0" applyFont="1" applyFill="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1" fontId="8" fillId="0" borderId="19" xfId="0" applyNumberFormat="1" applyFont="1" applyBorder="1" applyAlignment="1">
      <alignment horizontal="center"/>
    </xf>
    <xf numFmtId="0" fontId="8" fillId="0" borderId="19" xfId="0" applyFont="1" applyFill="1" applyBorder="1" applyAlignment="1">
      <alignment horizontal="center"/>
    </xf>
    <xf numFmtId="0" fontId="8" fillId="0" borderId="20" xfId="0" applyFont="1" applyBorder="1" applyAlignment="1">
      <alignment horizontal="center"/>
    </xf>
    <xf numFmtId="0" fontId="8" fillId="0" borderId="21" xfId="0" applyFont="1" applyBorder="1" applyAlignment="1">
      <alignment vertical="top" wrapText="1"/>
    </xf>
    <xf numFmtId="0" fontId="8" fillId="0" borderId="22"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23" xfId="0" applyFont="1" applyBorder="1" applyAlignment="1">
      <alignment horizontal="center"/>
    </xf>
    <xf numFmtId="0" fontId="8" fillId="0" borderId="14"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26" xfId="0" applyFont="1" applyFill="1" applyBorder="1" applyAlignment="1">
      <alignment vertical="top" wrapText="1"/>
    </xf>
    <xf numFmtId="0" fontId="8" fillId="0" borderId="23" xfId="0" applyFont="1" applyFill="1" applyBorder="1" applyAlignment="1">
      <alignment horizontal="center"/>
    </xf>
    <xf numFmtId="0" fontId="8" fillId="0" borderId="27" xfId="0" applyFont="1" applyFill="1" applyBorder="1" applyAlignment="1">
      <alignment horizontal="center"/>
    </xf>
    <xf numFmtId="0" fontId="8" fillId="0" borderId="24" xfId="0" applyFont="1" applyFill="1" applyBorder="1" applyAlignment="1">
      <alignment horizontal="center"/>
    </xf>
    <xf numFmtId="0" fontId="7" fillId="0" borderId="25" xfId="0" applyFont="1" applyBorder="1" applyAlignment="1">
      <alignment horizontal="center"/>
    </xf>
    <xf numFmtId="0" fontId="9" fillId="0" borderId="14" xfId="0" applyFont="1" applyBorder="1" applyAlignment="1">
      <alignment horizontal="center"/>
    </xf>
    <xf numFmtId="0" fontId="6" fillId="0" borderId="12" xfId="0" applyFont="1" applyBorder="1" applyAlignment="1">
      <alignment horizontal="center"/>
    </xf>
    <xf numFmtId="0" fontId="7" fillId="0" borderId="23" xfId="0" applyFont="1" applyBorder="1" applyAlignment="1">
      <alignment/>
    </xf>
    <xf numFmtId="0" fontId="8" fillId="0" borderId="11" xfId="0" applyFont="1" applyBorder="1" applyAlignment="1">
      <alignment horizontal="center" wrapText="1"/>
    </xf>
    <xf numFmtId="0" fontId="8" fillId="0" borderId="15" xfId="0" applyFont="1" applyBorder="1" applyAlignment="1">
      <alignment horizontal="center" wrapText="1"/>
    </xf>
    <xf numFmtId="0" fontId="8" fillId="0" borderId="13" xfId="0" applyFont="1" applyFill="1" applyBorder="1" applyAlignment="1">
      <alignment horizontal="center" wrapText="1"/>
    </xf>
    <xf numFmtId="0" fontId="8" fillId="0" borderId="13" xfId="0" applyFont="1" applyBorder="1" applyAlignment="1">
      <alignment horizontal="center" wrapText="1"/>
    </xf>
    <xf numFmtId="0" fontId="8" fillId="0" borderId="16" xfId="0" applyFont="1" applyBorder="1" applyAlignment="1">
      <alignment horizontal="center" wrapText="1"/>
    </xf>
    <xf numFmtId="0" fontId="8" fillId="0" borderId="24" xfId="0" applyFont="1" applyFill="1" applyBorder="1" applyAlignment="1">
      <alignment horizontal="center" wrapText="1"/>
    </xf>
    <xf numFmtId="0" fontId="8" fillId="0" borderId="14" xfId="0" applyFont="1" applyBorder="1" applyAlignment="1">
      <alignment/>
    </xf>
    <xf numFmtId="0" fontId="8" fillId="0" borderId="28" xfId="0" applyFont="1" applyBorder="1" applyAlignment="1">
      <alignment horizontal="center"/>
    </xf>
    <xf numFmtId="0" fontId="8" fillId="0" borderId="17" xfId="0" applyFont="1" applyBorder="1" applyAlignment="1">
      <alignment horizontal="center"/>
    </xf>
    <xf numFmtId="0" fontId="8" fillId="0" borderId="0" xfId="0" applyFont="1" applyBorder="1" applyAlignment="1">
      <alignment horizontal="left"/>
    </xf>
    <xf numFmtId="0" fontId="8" fillId="0" borderId="13" xfId="0" applyFont="1" applyBorder="1" applyAlignment="1">
      <alignment horizontal="center" vertical="top" wrapText="1"/>
    </xf>
    <xf numFmtId="0" fontId="8" fillId="0" borderId="23" xfId="0" applyFont="1" applyBorder="1" applyAlignment="1">
      <alignment/>
    </xf>
    <xf numFmtId="0" fontId="8" fillId="0" borderId="13" xfId="0" applyFont="1" applyBorder="1" applyAlignment="1">
      <alignment/>
    </xf>
    <xf numFmtId="0" fontId="8" fillId="0" borderId="16" xfId="0" applyFont="1" applyFill="1" applyBorder="1" applyAlignment="1">
      <alignment horizontal="center"/>
    </xf>
    <xf numFmtId="0" fontId="7" fillId="0" borderId="23" xfId="0" applyFont="1" applyFill="1" applyBorder="1" applyAlignment="1">
      <alignment/>
    </xf>
    <xf numFmtId="0" fontId="8" fillId="0" borderId="20" xfId="0" applyFont="1" applyFill="1" applyBorder="1" applyAlignment="1">
      <alignment horizontal="center"/>
    </xf>
    <xf numFmtId="0" fontId="7" fillId="0" borderId="0" xfId="0" applyFont="1" applyBorder="1" applyAlignment="1">
      <alignment wrapText="1"/>
    </xf>
    <xf numFmtId="0" fontId="7" fillId="0" borderId="0" xfId="0" applyFont="1" applyAlignment="1">
      <alignment wrapText="1"/>
    </xf>
    <xf numFmtId="0" fontId="8" fillId="0" borderId="0" xfId="0" applyFont="1" applyBorder="1" applyAlignment="1">
      <alignment vertical="top" wrapText="1"/>
    </xf>
    <xf numFmtId="0" fontId="8" fillId="0" borderId="0" xfId="0" applyFont="1" applyBorder="1" applyAlignment="1">
      <alignment horizontal="center" wrapText="1"/>
    </xf>
    <xf numFmtId="0" fontId="8" fillId="0" borderId="0" xfId="0" applyFont="1" applyFill="1" applyBorder="1" applyAlignment="1">
      <alignment vertical="top" wrapText="1"/>
    </xf>
    <xf numFmtId="0" fontId="8" fillId="0" borderId="0" xfId="0" applyFont="1" applyFill="1" applyBorder="1" applyAlignment="1">
      <alignment horizontal="center"/>
    </xf>
    <xf numFmtId="0" fontId="7" fillId="0" borderId="25" xfId="0" applyFont="1" applyBorder="1" applyAlignment="1">
      <alignment/>
    </xf>
    <xf numFmtId="0" fontId="7" fillId="0" borderId="0" xfId="0" applyFont="1" applyAlignment="1">
      <alignment horizontal="left"/>
    </xf>
    <xf numFmtId="0" fontId="6" fillId="33" borderId="10" xfId="0" applyFont="1" applyFill="1" applyBorder="1" applyAlignment="1">
      <alignment horizontal="left"/>
    </xf>
    <xf numFmtId="0" fontId="6" fillId="0" borderId="10" xfId="0" applyFont="1" applyBorder="1" applyAlignment="1">
      <alignment horizontal="left"/>
    </xf>
    <xf numFmtId="0" fontId="6" fillId="0" borderId="10" xfId="0" applyFont="1" applyFill="1" applyBorder="1" applyAlignment="1">
      <alignment horizontal="left"/>
    </xf>
    <xf numFmtId="0" fontId="0" fillId="0" borderId="0" xfId="0" applyAlignment="1">
      <alignment horizontal="left"/>
    </xf>
    <xf numFmtId="0" fontId="0" fillId="0" borderId="0" xfId="0" applyBorder="1" applyAlignment="1">
      <alignment/>
    </xf>
    <xf numFmtId="0" fontId="8" fillId="0" borderId="0" xfId="0" applyFont="1" applyFill="1" applyBorder="1" applyAlignment="1">
      <alignment horizontal="center" wrapText="1"/>
    </xf>
    <xf numFmtId="0" fontId="0" fillId="0" borderId="0" xfId="0" applyBorder="1" applyAlignment="1">
      <alignment horizontal="left"/>
    </xf>
    <xf numFmtId="0" fontId="7" fillId="0" borderId="20" xfId="0" applyFont="1" applyBorder="1" applyAlignment="1">
      <alignment horizontal="center"/>
    </xf>
    <xf numFmtId="0" fontId="6" fillId="0" borderId="10" xfId="0" applyFont="1" applyBorder="1" applyAlignment="1">
      <alignment horizontal="left" wrapText="1" readingOrder="1"/>
    </xf>
    <xf numFmtId="0" fontId="7" fillId="0" borderId="12" xfId="0" applyFont="1" applyBorder="1" applyAlignment="1">
      <alignment horizontal="center"/>
    </xf>
    <xf numFmtId="0" fontId="10" fillId="0" borderId="12" xfId="0" applyFont="1" applyBorder="1" applyAlignment="1">
      <alignment horizontal="center"/>
    </xf>
    <xf numFmtId="0" fontId="8" fillId="0" borderId="29" xfId="0" applyFont="1" applyBorder="1" applyAlignment="1">
      <alignment vertical="top" wrapText="1"/>
    </xf>
    <xf numFmtId="0" fontId="7" fillId="0" borderId="19" xfId="0" applyFont="1" applyBorder="1" applyAlignment="1">
      <alignment/>
    </xf>
    <xf numFmtId="0" fontId="0" fillId="0" borderId="14" xfId="0" applyBorder="1" applyAlignment="1">
      <alignment/>
    </xf>
    <xf numFmtId="0" fontId="8" fillId="0" borderId="16" xfId="0" applyFont="1" applyBorder="1" applyAlignment="1">
      <alignment horizontal="center" vertical="top" wrapText="1"/>
    </xf>
    <xf numFmtId="0" fontId="6" fillId="0" borderId="0" xfId="0" applyFont="1" applyFill="1" applyBorder="1" applyAlignment="1">
      <alignment horizontal="center"/>
    </xf>
    <xf numFmtId="0" fontId="6" fillId="0" borderId="30" xfId="0" applyFont="1" applyBorder="1" applyAlignment="1">
      <alignment horizontal="center"/>
    </xf>
    <xf numFmtId="0" fontId="6" fillId="34" borderId="30" xfId="0" applyFont="1" applyFill="1" applyBorder="1" applyAlignment="1">
      <alignment horizontal="center"/>
    </xf>
    <xf numFmtId="0" fontId="7" fillId="0" borderId="14" xfId="0" applyFont="1" applyBorder="1" applyAlignment="1">
      <alignment horizontal="center" wrapText="1"/>
    </xf>
    <xf numFmtId="0" fontId="8" fillId="0" borderId="0" xfId="0" applyFont="1" applyBorder="1" applyAlignment="1">
      <alignment horizontal="left" wrapText="1"/>
    </xf>
    <xf numFmtId="0" fontId="8" fillId="0" borderId="0" xfId="0" applyFont="1" applyBorder="1" applyAlignment="1">
      <alignment wrapText="1"/>
    </xf>
    <xf numFmtId="0" fontId="8" fillId="0" borderId="24" xfId="0" applyFont="1" applyBorder="1" applyAlignment="1">
      <alignment horizontal="center" wrapText="1"/>
    </xf>
    <xf numFmtId="0" fontId="8" fillId="0" borderId="19" xfId="0" applyFont="1" applyBorder="1" applyAlignment="1">
      <alignment horizontal="center" wrapText="1"/>
    </xf>
    <xf numFmtId="0" fontId="8" fillId="0" borderId="14" xfId="0" applyFont="1" applyBorder="1" applyAlignment="1">
      <alignment horizontal="center" vertical="top" wrapText="1"/>
    </xf>
    <xf numFmtId="0" fontId="8" fillId="0" borderId="31" xfId="0" applyFont="1" applyBorder="1" applyAlignment="1">
      <alignment horizontal="center"/>
    </xf>
    <xf numFmtId="0" fontId="6" fillId="0" borderId="32" xfId="0" applyFont="1" applyBorder="1" applyAlignment="1">
      <alignment horizontal="center"/>
    </xf>
    <xf numFmtId="0" fontId="6" fillId="0" borderId="32" xfId="0" applyFont="1" applyFill="1" applyBorder="1" applyAlignment="1">
      <alignment horizontal="center"/>
    </xf>
    <xf numFmtId="0" fontId="8" fillId="0" borderId="33" xfId="0" applyFont="1" applyBorder="1" applyAlignment="1">
      <alignment vertical="top" wrapText="1"/>
    </xf>
    <xf numFmtId="0" fontId="8" fillId="0" borderId="29" xfId="0" applyFont="1" applyFill="1" applyBorder="1" applyAlignment="1">
      <alignment vertical="top" wrapText="1"/>
    </xf>
    <xf numFmtId="0" fontId="6" fillId="0" borderId="31" xfId="0" applyFont="1" applyBorder="1" applyAlignment="1">
      <alignment horizontal="center"/>
    </xf>
    <xf numFmtId="0" fontId="8" fillId="0" borderId="22" xfId="0" applyFont="1" applyFill="1" applyBorder="1" applyAlignment="1">
      <alignment horizontal="center"/>
    </xf>
    <xf numFmtId="1" fontId="8" fillId="0" borderId="23" xfId="0" applyNumberFormat="1" applyFont="1" applyFill="1" applyBorder="1" applyAlignment="1">
      <alignment horizontal="center"/>
    </xf>
    <xf numFmtId="0" fontId="8" fillId="0" borderId="29" xfId="0" applyFont="1" applyBorder="1" applyAlignment="1">
      <alignment horizontal="left"/>
    </xf>
    <xf numFmtId="0" fontId="8" fillId="0" borderId="34" xfId="0" applyFont="1" applyBorder="1" applyAlignment="1">
      <alignment vertical="top" wrapText="1"/>
    </xf>
    <xf numFmtId="0" fontId="8" fillId="0" borderId="29" xfId="0" applyFont="1" applyBorder="1" applyAlignment="1">
      <alignment horizontal="left" wrapText="1"/>
    </xf>
    <xf numFmtId="0" fontId="7" fillId="0" borderId="29" xfId="0" applyFont="1" applyBorder="1" applyAlignment="1">
      <alignment/>
    </xf>
    <xf numFmtId="0" fontId="8" fillId="0" borderId="35" xfId="0" applyFont="1" applyBorder="1" applyAlignment="1">
      <alignment horizontal="left"/>
    </xf>
    <xf numFmtId="0" fontId="8" fillId="0" borderId="23" xfId="0" applyFont="1" applyFill="1" applyBorder="1" applyAlignment="1">
      <alignment horizontal="center" wrapText="1"/>
    </xf>
    <xf numFmtId="0" fontId="8" fillId="0" borderId="35" xfId="0" applyFont="1" applyBorder="1" applyAlignment="1">
      <alignment vertical="top" wrapText="1"/>
    </xf>
    <xf numFmtId="0" fontId="8" fillId="0" borderId="28" xfId="0" applyFont="1" applyFill="1" applyBorder="1" applyAlignment="1">
      <alignment horizontal="center"/>
    </xf>
    <xf numFmtId="0" fontId="8" fillId="0" borderId="36" xfId="0" applyFont="1" applyBorder="1" applyAlignment="1">
      <alignment vertical="top" wrapText="1"/>
    </xf>
    <xf numFmtId="0" fontId="8" fillId="0" borderId="36" xfId="0" applyFont="1" applyFill="1" applyBorder="1" applyAlignment="1">
      <alignment vertical="top" wrapText="1"/>
    </xf>
    <xf numFmtId="0" fontId="8" fillId="0" borderId="37" xfId="0" applyFont="1" applyFill="1" applyBorder="1" applyAlignment="1">
      <alignment horizontal="center"/>
    </xf>
    <xf numFmtId="0" fontId="0" fillId="0" borderId="12" xfId="0" applyBorder="1" applyAlignment="1">
      <alignment/>
    </xf>
    <xf numFmtId="0" fontId="9" fillId="0" borderId="12" xfId="0" applyFont="1" applyBorder="1" applyAlignment="1">
      <alignment horizontal="center"/>
    </xf>
    <xf numFmtId="0" fontId="7" fillId="0" borderId="21" xfId="0" applyFont="1" applyBorder="1" applyAlignment="1">
      <alignment/>
    </xf>
    <xf numFmtId="0" fontId="8" fillId="0" borderId="21" xfId="0" applyFont="1" applyBorder="1" applyAlignment="1">
      <alignment horizontal="left" wrapText="1"/>
    </xf>
    <xf numFmtId="0" fontId="8" fillId="0" borderId="29" xfId="0" applyFont="1" applyBorder="1" applyAlignment="1">
      <alignment/>
    </xf>
    <xf numFmtId="0" fontId="8" fillId="0" borderId="38" xfId="0" applyFont="1" applyBorder="1" applyAlignment="1">
      <alignment horizontal="center"/>
    </xf>
    <xf numFmtId="0" fontId="7" fillId="0" borderId="14" xfId="0" applyFont="1" applyBorder="1" applyAlignment="1">
      <alignment/>
    </xf>
    <xf numFmtId="0" fontId="7" fillId="0" borderId="17" xfId="0" applyFont="1" applyBorder="1" applyAlignment="1">
      <alignment/>
    </xf>
    <xf numFmtId="0" fontId="7" fillId="0" borderId="0" xfId="0" applyFont="1" applyBorder="1" applyAlignment="1">
      <alignment horizontal="left" vertical="justify" wrapText="1"/>
    </xf>
    <xf numFmtId="0" fontId="7" fillId="0" borderId="0" xfId="0" applyFont="1" applyBorder="1" applyAlignment="1">
      <alignment horizontal="left" vertical="justify"/>
    </xf>
    <xf numFmtId="0" fontId="0" fillId="0" borderId="0" xfId="0" applyAlignment="1">
      <alignment horizontal="left" vertical="justify"/>
    </xf>
    <xf numFmtId="0" fontId="0" fillId="0" borderId="0" xfId="0" applyAlignment="1">
      <alignment/>
    </xf>
    <xf numFmtId="0" fontId="8" fillId="35" borderId="29" xfId="0" applyFont="1" applyFill="1" applyBorder="1" applyAlignment="1">
      <alignment vertical="top" wrapText="1"/>
    </xf>
    <xf numFmtId="0" fontId="8" fillId="35" borderId="23" xfId="0" applyFont="1" applyFill="1" applyBorder="1" applyAlignment="1">
      <alignment horizontal="center"/>
    </xf>
    <xf numFmtId="0" fontId="8" fillId="35" borderId="13" xfId="0" applyFont="1" applyFill="1" applyBorder="1" applyAlignment="1">
      <alignment horizontal="center"/>
    </xf>
    <xf numFmtId="0" fontId="8" fillId="35" borderId="13" xfId="0" applyFont="1" applyFill="1" applyBorder="1" applyAlignment="1">
      <alignment horizontal="center" wrapText="1"/>
    </xf>
    <xf numFmtId="0" fontId="7" fillId="35" borderId="14" xfId="0" applyFont="1" applyFill="1" applyBorder="1" applyAlignment="1">
      <alignment horizontal="center"/>
    </xf>
    <xf numFmtId="0" fontId="8" fillId="35" borderId="19" xfId="0" applyFont="1" applyFill="1" applyBorder="1" applyAlignment="1">
      <alignment horizontal="center"/>
    </xf>
    <xf numFmtId="0" fontId="8" fillId="35" borderId="14" xfId="0" applyFont="1" applyFill="1" applyBorder="1" applyAlignment="1">
      <alignment horizontal="center"/>
    </xf>
    <xf numFmtId="0" fontId="8" fillId="35" borderId="35" xfId="0" applyFont="1" applyFill="1" applyBorder="1" applyAlignment="1">
      <alignment vertical="top" wrapText="1"/>
    </xf>
    <xf numFmtId="0" fontId="8" fillId="35" borderId="28" xfId="0" applyFont="1" applyFill="1" applyBorder="1" applyAlignment="1">
      <alignment horizontal="center"/>
    </xf>
    <xf numFmtId="0" fontId="8" fillId="35" borderId="16" xfId="0" applyFont="1" applyFill="1" applyBorder="1" applyAlignment="1">
      <alignment horizontal="center"/>
    </xf>
    <xf numFmtId="0" fontId="8" fillId="35" borderId="16" xfId="0" applyFont="1" applyFill="1" applyBorder="1" applyAlignment="1">
      <alignment horizontal="center" wrapText="1"/>
    </xf>
    <xf numFmtId="0" fontId="7" fillId="35" borderId="17" xfId="0" applyFont="1" applyFill="1" applyBorder="1" applyAlignment="1">
      <alignment horizontal="center"/>
    </xf>
    <xf numFmtId="0" fontId="8" fillId="35" borderId="20" xfId="0" applyFont="1" applyFill="1" applyBorder="1" applyAlignment="1">
      <alignment horizontal="center"/>
    </xf>
    <xf numFmtId="0" fontId="8" fillId="35" borderId="27" xfId="0" applyFont="1" applyFill="1" applyBorder="1" applyAlignment="1">
      <alignment horizontal="center"/>
    </xf>
    <xf numFmtId="0" fontId="8" fillId="35" borderId="24" xfId="0" applyFont="1" applyFill="1" applyBorder="1" applyAlignment="1">
      <alignment horizontal="center"/>
    </xf>
    <xf numFmtId="0" fontId="8" fillId="35" borderId="24" xfId="0" applyFont="1" applyFill="1" applyBorder="1" applyAlignment="1">
      <alignment horizontal="center" wrapText="1"/>
    </xf>
    <xf numFmtId="0" fontId="7" fillId="35" borderId="25" xfId="0" applyFont="1" applyFill="1" applyBorder="1" applyAlignment="1">
      <alignment horizontal="center"/>
    </xf>
    <xf numFmtId="0" fontId="13" fillId="0" borderId="0" xfId="0" applyFont="1" applyBorder="1" applyAlignment="1">
      <alignment horizontal="left" vertical="center" wrapText="1" readingOrder="1"/>
    </xf>
    <xf numFmtId="0" fontId="6" fillId="33" borderId="39" xfId="0" applyFont="1" applyFill="1" applyBorder="1" applyAlignment="1">
      <alignment horizontal="center"/>
    </xf>
    <xf numFmtId="0" fontId="6" fillId="33" borderId="40" xfId="0" applyFont="1" applyFill="1" applyBorder="1" applyAlignment="1">
      <alignment horizontal="center"/>
    </xf>
    <xf numFmtId="0" fontId="6" fillId="33" borderId="10" xfId="0" applyFont="1" applyFill="1" applyBorder="1" applyAlignment="1">
      <alignment horizontal="center"/>
    </xf>
    <xf numFmtId="0" fontId="6" fillId="34" borderId="41" xfId="0" applyFont="1" applyFill="1" applyBorder="1" applyAlignment="1">
      <alignment horizontal="center"/>
    </xf>
    <xf numFmtId="0" fontId="6" fillId="34" borderId="30" xfId="0" applyFont="1" applyFill="1" applyBorder="1" applyAlignment="1">
      <alignment horizontal="center"/>
    </xf>
    <xf numFmtId="0" fontId="6" fillId="33" borderId="42" xfId="0" applyFont="1" applyFill="1" applyBorder="1" applyAlignment="1">
      <alignment horizontal="center"/>
    </xf>
    <xf numFmtId="0" fontId="6" fillId="0" borderId="0" xfId="0" applyFont="1" applyAlignment="1">
      <alignment horizontal="left"/>
    </xf>
    <xf numFmtId="0" fontId="6" fillId="0" borderId="43" xfId="0" applyFont="1" applyBorder="1" applyAlignment="1">
      <alignment horizontal="center"/>
    </xf>
    <xf numFmtId="0" fontId="6" fillId="0" borderId="30" xfId="0" applyFont="1" applyBorder="1" applyAlignment="1">
      <alignment horizontal="center"/>
    </xf>
    <xf numFmtId="0" fontId="6" fillId="0" borderId="44" xfId="0" applyFont="1" applyBorder="1" applyAlignment="1">
      <alignment horizontal="center"/>
    </xf>
    <xf numFmtId="0" fontId="7" fillId="0" borderId="0" xfId="0" applyFont="1" applyBorder="1" applyAlignment="1">
      <alignment horizontal="left" vertical="justify"/>
    </xf>
    <xf numFmtId="0" fontId="0" fillId="0" borderId="0" xfId="0" applyAlignment="1">
      <alignment horizontal="left" vertical="justify"/>
    </xf>
    <xf numFmtId="0" fontId="7" fillId="0" borderId="0" xfId="0" applyFont="1" applyBorder="1" applyAlignment="1">
      <alignment horizontal="left" vertical="justify" wrapText="1"/>
    </xf>
    <xf numFmtId="0" fontId="0" fillId="0" borderId="0" xfId="0" applyAlignment="1">
      <alignment/>
    </xf>
    <xf numFmtId="0" fontId="13" fillId="0" borderId="0" xfId="0" applyFont="1" applyAlignment="1">
      <alignment horizontal="left" vertical="center" readingOrder="1"/>
    </xf>
    <xf numFmtId="0" fontId="7" fillId="0" borderId="0" xfId="0" applyFont="1" applyBorder="1" applyAlignment="1">
      <alignment horizontal="left"/>
    </xf>
    <xf numFmtId="0" fontId="6" fillId="34" borderId="32" xfId="0" applyFont="1" applyFill="1" applyBorder="1" applyAlignment="1">
      <alignment horizontal="center"/>
    </xf>
    <xf numFmtId="0" fontId="7" fillId="0" borderId="0" xfId="0" applyFont="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I117"/>
  <sheetViews>
    <sheetView tabSelected="1" zoomScale="68" zoomScaleNormal="68" zoomScalePageLayoutView="0" workbookViewId="0" topLeftCell="A37">
      <selection activeCell="N88" sqref="N88"/>
    </sheetView>
  </sheetViews>
  <sheetFormatPr defaultColWidth="8.8515625" defaultRowHeight="12.75"/>
  <cols>
    <col min="1" max="1" width="22.8515625" style="0" customWidth="1"/>
    <col min="2" max="2" width="7.8515625" style="0" customWidth="1"/>
    <col min="3" max="3" width="8.28125" style="0" customWidth="1"/>
    <col min="4" max="5" width="7.57421875" style="0" customWidth="1"/>
    <col min="6" max="6" width="6.421875" style="0" customWidth="1"/>
    <col min="7" max="7" width="8.140625" style="0" customWidth="1"/>
    <col min="8" max="8" width="8.421875" style="0" customWidth="1"/>
    <col min="9" max="11" width="7.7109375" style="0" customWidth="1"/>
    <col min="12" max="12" width="2.140625" style="0" customWidth="1"/>
    <col min="13" max="13" width="25.00390625" style="80" customWidth="1"/>
    <col min="14" max="14" width="7.7109375" style="0" customWidth="1"/>
    <col min="15" max="15" width="8.00390625" style="0" customWidth="1"/>
    <col min="16" max="16" width="7.7109375" style="0" customWidth="1"/>
    <col min="17" max="17" width="7.57421875" style="0" customWidth="1"/>
    <col min="18" max="18" width="7.00390625" style="0" customWidth="1"/>
    <col min="19" max="19" width="8.00390625" style="0" customWidth="1"/>
    <col min="20" max="20" width="8.421875" style="0" customWidth="1"/>
    <col min="21" max="21" width="7.8515625" style="0" customWidth="1"/>
    <col min="22" max="22" width="7.7109375" style="0" customWidth="1"/>
    <col min="23" max="23" width="6.28125" style="0" customWidth="1"/>
    <col min="24" max="24" width="8.8515625" style="0" customWidth="1"/>
    <col min="25" max="25" width="30.28125" style="81" customWidth="1"/>
  </cols>
  <sheetData>
    <row r="2" spans="1:25" s="2" customFormat="1" ht="15">
      <c r="A2" s="1" t="s">
        <v>78</v>
      </c>
      <c r="B2" s="1"/>
      <c r="C2" s="1"/>
      <c r="D2" s="1"/>
      <c r="E2" s="1"/>
      <c r="F2" s="1"/>
      <c r="G2" s="1"/>
      <c r="H2" s="1"/>
      <c r="I2" s="1"/>
      <c r="J2" s="1"/>
      <c r="K2" s="1"/>
      <c r="L2" s="1"/>
      <c r="M2" s="17"/>
      <c r="N2" s="1"/>
      <c r="O2" s="1"/>
      <c r="P2" s="1"/>
      <c r="Q2" s="1"/>
      <c r="R2" s="1"/>
      <c r="S2" s="1"/>
      <c r="Y2" s="4"/>
    </row>
    <row r="3" spans="1:25" s="2" customFormat="1" ht="15">
      <c r="A3" s="156" t="s">
        <v>14</v>
      </c>
      <c r="B3" s="156"/>
      <c r="C3" s="156"/>
      <c r="D3" s="156"/>
      <c r="E3" s="156"/>
      <c r="F3" s="156"/>
      <c r="G3" s="156"/>
      <c r="H3" s="1"/>
      <c r="I3" s="1"/>
      <c r="J3" s="1"/>
      <c r="K3" s="1"/>
      <c r="L3" s="1"/>
      <c r="M3" s="17"/>
      <c r="N3" s="1"/>
      <c r="O3" s="1"/>
      <c r="P3" s="1"/>
      <c r="Q3" s="1"/>
      <c r="R3" s="1"/>
      <c r="S3" s="1"/>
      <c r="Y3" s="4"/>
    </row>
    <row r="4" spans="1:25" s="2" customFormat="1" ht="15">
      <c r="A4" s="156" t="s">
        <v>45</v>
      </c>
      <c r="B4" s="156"/>
      <c r="C4" s="156"/>
      <c r="D4" s="1"/>
      <c r="E4" s="1"/>
      <c r="F4" s="1"/>
      <c r="G4" s="1"/>
      <c r="H4" s="1"/>
      <c r="I4" s="1"/>
      <c r="J4" s="1"/>
      <c r="K4" s="1"/>
      <c r="L4" s="1"/>
      <c r="M4" s="17"/>
      <c r="N4" s="1"/>
      <c r="O4" s="1"/>
      <c r="P4" s="1"/>
      <c r="Q4" s="1"/>
      <c r="R4" s="1"/>
      <c r="S4" s="1"/>
      <c r="Y4" s="4"/>
    </row>
    <row r="5" spans="1:25" s="2" customFormat="1" ht="15">
      <c r="A5" s="156" t="s">
        <v>13</v>
      </c>
      <c r="B5" s="156"/>
      <c r="C5" s="156"/>
      <c r="D5" s="156"/>
      <c r="E5" s="156"/>
      <c r="F5" s="156"/>
      <c r="G5" s="156"/>
      <c r="H5" s="156"/>
      <c r="I5" s="156"/>
      <c r="J5" s="156"/>
      <c r="K5" s="156"/>
      <c r="L5" s="156"/>
      <c r="M5" s="156"/>
      <c r="N5" s="156"/>
      <c r="O5" s="156"/>
      <c r="P5" s="156"/>
      <c r="Q5" s="156"/>
      <c r="R5" s="156"/>
      <c r="S5" s="156"/>
      <c r="Y5" s="4"/>
    </row>
    <row r="6" spans="1:25" s="2" customFormat="1" ht="15">
      <c r="A6" s="17"/>
      <c r="B6" s="17"/>
      <c r="C6" s="17"/>
      <c r="D6" s="17"/>
      <c r="E6" s="17"/>
      <c r="F6" s="17"/>
      <c r="G6" s="17"/>
      <c r="H6" s="17"/>
      <c r="I6" s="17"/>
      <c r="J6" s="17"/>
      <c r="K6" s="17"/>
      <c r="L6" s="17"/>
      <c r="M6" s="17"/>
      <c r="N6" s="17"/>
      <c r="O6" s="17"/>
      <c r="P6" s="17"/>
      <c r="Q6" s="17"/>
      <c r="R6" s="17"/>
      <c r="S6" s="17"/>
      <c r="Y6" s="4"/>
    </row>
    <row r="7" spans="1:25" s="2" customFormat="1" ht="15">
      <c r="A7" s="17" t="s">
        <v>81</v>
      </c>
      <c r="B7" s="17"/>
      <c r="C7" s="17"/>
      <c r="D7" s="17"/>
      <c r="E7" s="17"/>
      <c r="F7" s="17"/>
      <c r="G7" s="17"/>
      <c r="H7" s="17"/>
      <c r="I7" s="17"/>
      <c r="J7" s="17"/>
      <c r="K7" s="17"/>
      <c r="L7" s="17"/>
      <c r="M7" s="17"/>
      <c r="N7" s="17"/>
      <c r="O7" s="17"/>
      <c r="P7" s="17"/>
      <c r="Q7" s="17"/>
      <c r="R7" s="17"/>
      <c r="S7" s="17"/>
      <c r="Y7" s="4"/>
    </row>
    <row r="8" spans="13:25" s="2" customFormat="1" ht="15">
      <c r="M8" s="76"/>
      <c r="Y8" s="4"/>
    </row>
    <row r="9" spans="1:25" s="2" customFormat="1" ht="15.75" thickBot="1">
      <c r="A9" s="157" t="s">
        <v>8</v>
      </c>
      <c r="B9" s="158"/>
      <c r="C9" s="158"/>
      <c r="D9" s="158"/>
      <c r="E9" s="158"/>
      <c r="F9" s="158"/>
      <c r="G9" s="158"/>
      <c r="H9" s="158"/>
      <c r="I9" s="158"/>
      <c r="J9" s="158"/>
      <c r="K9" s="158"/>
      <c r="L9" s="158"/>
      <c r="M9" s="158"/>
      <c r="N9" s="158"/>
      <c r="O9" s="158"/>
      <c r="P9" s="158"/>
      <c r="Q9" s="158"/>
      <c r="R9" s="158"/>
      <c r="S9" s="158"/>
      <c r="T9" s="158"/>
      <c r="U9" s="158"/>
      <c r="V9" s="159"/>
      <c r="W9" s="159"/>
      <c r="X9" s="3"/>
      <c r="Y9" s="4"/>
    </row>
    <row r="10" spans="1:25" s="2" customFormat="1" ht="15.75" thickBot="1">
      <c r="A10" s="150" t="s">
        <v>74</v>
      </c>
      <c r="B10" s="151"/>
      <c r="C10" s="151"/>
      <c r="D10" s="151"/>
      <c r="E10" s="151"/>
      <c r="F10" s="151"/>
      <c r="G10" s="151"/>
      <c r="H10" s="151"/>
      <c r="I10" s="151"/>
      <c r="J10" s="151"/>
      <c r="K10" s="155"/>
      <c r="L10" s="166"/>
      <c r="M10" s="152" t="s">
        <v>75</v>
      </c>
      <c r="N10" s="152"/>
      <c r="O10" s="152"/>
      <c r="P10" s="152"/>
      <c r="Q10" s="152"/>
      <c r="R10" s="152"/>
      <c r="S10" s="152"/>
      <c r="T10" s="152"/>
      <c r="U10" s="152"/>
      <c r="V10" s="152"/>
      <c r="W10" s="152"/>
      <c r="X10" s="3"/>
      <c r="Y10" s="4"/>
    </row>
    <row r="11" spans="1:25" s="2" customFormat="1" ht="15.75" thickBot="1">
      <c r="A11" s="5"/>
      <c r="B11" s="152" t="s">
        <v>0</v>
      </c>
      <c r="C11" s="152"/>
      <c r="D11" s="152"/>
      <c r="E11" s="152"/>
      <c r="F11" s="152"/>
      <c r="G11" s="150" t="s">
        <v>1</v>
      </c>
      <c r="H11" s="151"/>
      <c r="I11" s="151"/>
      <c r="J11" s="151"/>
      <c r="K11" s="155"/>
      <c r="L11" s="153"/>
      <c r="M11" s="77"/>
      <c r="N11" s="152" t="s">
        <v>7</v>
      </c>
      <c r="O11" s="152"/>
      <c r="P11" s="152"/>
      <c r="Q11" s="152"/>
      <c r="R11" s="152"/>
      <c r="S11" s="152" t="s">
        <v>1</v>
      </c>
      <c r="T11" s="152"/>
      <c r="U11" s="152"/>
      <c r="V11" s="152"/>
      <c r="W11" s="152"/>
      <c r="X11" s="3"/>
      <c r="Y11" s="71"/>
    </row>
    <row r="12" spans="1:25" s="2" customFormat="1" ht="15.75" thickBot="1">
      <c r="A12" s="6" t="s">
        <v>4</v>
      </c>
      <c r="B12" s="6" t="s">
        <v>5</v>
      </c>
      <c r="C12" s="6" t="s">
        <v>6</v>
      </c>
      <c r="D12" s="7" t="s">
        <v>2</v>
      </c>
      <c r="E12" s="7" t="s">
        <v>3</v>
      </c>
      <c r="F12" s="7" t="s">
        <v>56</v>
      </c>
      <c r="G12" s="6" t="s">
        <v>5</v>
      </c>
      <c r="H12" s="6" t="s">
        <v>6</v>
      </c>
      <c r="I12" s="7" t="s">
        <v>2</v>
      </c>
      <c r="J12" s="7" t="s">
        <v>3</v>
      </c>
      <c r="K12" s="7" t="s">
        <v>56</v>
      </c>
      <c r="L12" s="153"/>
      <c r="M12" s="78" t="s">
        <v>4</v>
      </c>
      <c r="N12" s="6" t="s">
        <v>5</v>
      </c>
      <c r="O12" s="6" t="s">
        <v>6</v>
      </c>
      <c r="P12" s="7" t="s">
        <v>2</v>
      </c>
      <c r="Q12" s="7" t="s">
        <v>3</v>
      </c>
      <c r="R12" s="7" t="s">
        <v>56</v>
      </c>
      <c r="S12" s="6" t="s">
        <v>5</v>
      </c>
      <c r="T12" s="6" t="s">
        <v>6</v>
      </c>
      <c r="U12" s="7" t="s">
        <v>2</v>
      </c>
      <c r="V12" s="7" t="s">
        <v>3</v>
      </c>
      <c r="W12" s="7" t="s">
        <v>56</v>
      </c>
      <c r="X12" s="8"/>
      <c r="Y12" s="62"/>
    </row>
    <row r="13" spans="1:25" s="2" customFormat="1" ht="15">
      <c r="A13" s="110" t="s">
        <v>47</v>
      </c>
      <c r="B13" s="107">
        <v>48</v>
      </c>
      <c r="C13" s="39">
        <v>48</v>
      </c>
      <c r="D13" s="39">
        <v>0</v>
      </c>
      <c r="E13" s="53" t="s">
        <v>48</v>
      </c>
      <c r="F13" s="86"/>
      <c r="G13" s="32">
        <v>48</v>
      </c>
      <c r="H13" s="26">
        <v>48</v>
      </c>
      <c r="I13" s="26">
        <v>0</v>
      </c>
      <c r="J13" s="54" t="s">
        <v>48</v>
      </c>
      <c r="K13" s="21"/>
      <c r="L13" s="153"/>
      <c r="M13" s="110" t="s">
        <v>47</v>
      </c>
      <c r="N13" s="107">
        <v>48</v>
      </c>
      <c r="O13" s="39">
        <v>48</v>
      </c>
      <c r="P13" s="39">
        <v>0</v>
      </c>
      <c r="Q13" s="53" t="s">
        <v>48</v>
      </c>
      <c r="R13" s="86"/>
      <c r="S13" s="32">
        <v>48</v>
      </c>
      <c r="T13" s="26">
        <v>48</v>
      </c>
      <c r="U13" s="26">
        <v>0</v>
      </c>
      <c r="V13" s="54" t="s">
        <v>48</v>
      </c>
      <c r="W13" s="21"/>
      <c r="X13" s="8"/>
      <c r="Y13" s="62"/>
    </row>
    <row r="14" spans="1:25" s="2" customFormat="1" ht="27.75" customHeight="1">
      <c r="A14" s="109" t="s">
        <v>15</v>
      </c>
      <c r="B14" s="46">
        <v>56</v>
      </c>
      <c r="C14" s="22">
        <v>56</v>
      </c>
      <c r="D14" s="22">
        <v>0</v>
      </c>
      <c r="E14" s="55" t="s">
        <v>49</v>
      </c>
      <c r="F14" s="25"/>
      <c r="G14" s="33">
        <v>56</v>
      </c>
      <c r="H14" s="22">
        <v>56</v>
      </c>
      <c r="I14" s="22">
        <v>0</v>
      </c>
      <c r="J14" s="55" t="s">
        <v>49</v>
      </c>
      <c r="K14" s="24"/>
      <c r="L14" s="153"/>
      <c r="M14" s="111" t="s">
        <v>16</v>
      </c>
      <c r="N14" s="114">
        <v>42</v>
      </c>
      <c r="O14" s="56">
        <v>42</v>
      </c>
      <c r="P14" s="56">
        <v>0</v>
      </c>
      <c r="Q14" s="56" t="s">
        <v>48</v>
      </c>
      <c r="R14" s="95"/>
      <c r="S14" s="99">
        <v>42</v>
      </c>
      <c r="T14" s="56">
        <v>42</v>
      </c>
      <c r="U14" s="56">
        <v>0</v>
      </c>
      <c r="V14" s="56" t="s">
        <v>48</v>
      </c>
      <c r="W14" s="95"/>
      <c r="X14" s="8"/>
      <c r="Y14" s="96"/>
    </row>
    <row r="15" spans="1:25" s="2" customFormat="1" ht="28.5">
      <c r="A15" s="111" t="s">
        <v>76</v>
      </c>
      <c r="B15" s="46">
        <v>64</v>
      </c>
      <c r="C15" s="22">
        <v>64</v>
      </c>
      <c r="D15" s="22">
        <v>0</v>
      </c>
      <c r="E15" s="56" t="s">
        <v>48</v>
      </c>
      <c r="F15" s="25"/>
      <c r="G15" s="33">
        <v>50</v>
      </c>
      <c r="H15" s="22">
        <v>50</v>
      </c>
      <c r="I15" s="22">
        <v>0</v>
      </c>
      <c r="J15" s="56" t="s">
        <v>48</v>
      </c>
      <c r="K15" s="24"/>
      <c r="L15" s="153"/>
      <c r="M15" s="111" t="s">
        <v>76</v>
      </c>
      <c r="N15" s="46">
        <v>64</v>
      </c>
      <c r="O15" s="22">
        <v>64</v>
      </c>
      <c r="P15" s="22">
        <v>0</v>
      </c>
      <c r="Q15" s="56" t="s">
        <v>48</v>
      </c>
      <c r="R15" s="25"/>
      <c r="S15" s="33">
        <v>50</v>
      </c>
      <c r="T15" s="22">
        <v>50</v>
      </c>
      <c r="U15" s="22">
        <v>0</v>
      </c>
      <c r="V15" s="56" t="s">
        <v>48</v>
      </c>
      <c r="W15" s="25"/>
      <c r="X15" s="9"/>
      <c r="Y15" s="62"/>
    </row>
    <row r="16" spans="1:25" s="2" customFormat="1" ht="28.5">
      <c r="A16" s="109" t="s">
        <v>46</v>
      </c>
      <c r="B16" s="46">
        <v>70</v>
      </c>
      <c r="C16" s="22">
        <v>50</v>
      </c>
      <c r="D16" s="22">
        <v>20</v>
      </c>
      <c r="E16" s="56" t="s">
        <v>49</v>
      </c>
      <c r="F16" s="25"/>
      <c r="G16" s="33">
        <v>50</v>
      </c>
      <c r="H16" s="22">
        <v>50</v>
      </c>
      <c r="I16" s="22">
        <v>0</v>
      </c>
      <c r="J16" s="56" t="s">
        <v>49</v>
      </c>
      <c r="K16" s="24"/>
      <c r="L16" s="153"/>
      <c r="M16" s="111" t="s">
        <v>17</v>
      </c>
      <c r="N16" s="114">
        <v>70</v>
      </c>
      <c r="O16" s="56">
        <v>50</v>
      </c>
      <c r="P16" s="56">
        <v>20</v>
      </c>
      <c r="Q16" s="55" t="s">
        <v>48</v>
      </c>
      <c r="R16" s="95"/>
      <c r="S16" s="99">
        <v>50</v>
      </c>
      <c r="T16" s="56">
        <v>50</v>
      </c>
      <c r="U16" s="56">
        <v>0</v>
      </c>
      <c r="V16" s="55" t="s">
        <v>48</v>
      </c>
      <c r="W16" s="95"/>
      <c r="X16" s="4"/>
      <c r="Y16" s="62"/>
    </row>
    <row r="17" spans="1:25" s="2" customFormat="1" ht="42.75">
      <c r="A17" s="109" t="s">
        <v>41</v>
      </c>
      <c r="B17" s="46">
        <v>88</v>
      </c>
      <c r="C17" s="22">
        <v>50</v>
      </c>
      <c r="D17" s="22">
        <v>38</v>
      </c>
      <c r="E17" s="56" t="s">
        <v>49</v>
      </c>
      <c r="F17" s="25"/>
      <c r="G17" s="33">
        <v>88</v>
      </c>
      <c r="H17" s="22">
        <v>60</v>
      </c>
      <c r="I17" s="22">
        <v>28</v>
      </c>
      <c r="J17" s="56" t="s">
        <v>49</v>
      </c>
      <c r="K17" s="24"/>
      <c r="L17" s="153"/>
      <c r="M17" s="88" t="s">
        <v>83</v>
      </c>
      <c r="N17" s="41"/>
      <c r="O17" s="22"/>
      <c r="P17" s="22"/>
      <c r="Q17" s="22"/>
      <c r="R17" s="100"/>
      <c r="S17" s="33">
        <v>70</v>
      </c>
      <c r="T17" s="22">
        <v>50</v>
      </c>
      <c r="U17" s="22">
        <v>20</v>
      </c>
      <c r="V17" s="22" t="s">
        <v>48</v>
      </c>
      <c r="W17" s="42"/>
      <c r="X17" s="4"/>
      <c r="Y17" s="62"/>
    </row>
    <row r="18" spans="1:25" s="2" customFormat="1" ht="15">
      <c r="A18" s="113" t="s">
        <v>18</v>
      </c>
      <c r="B18" s="116">
        <v>90</v>
      </c>
      <c r="C18" s="27">
        <v>70</v>
      </c>
      <c r="D18" s="27">
        <v>20</v>
      </c>
      <c r="E18" s="57" t="s">
        <v>49</v>
      </c>
      <c r="F18" s="25"/>
      <c r="G18" s="36">
        <v>70</v>
      </c>
      <c r="H18" s="27">
        <v>70</v>
      </c>
      <c r="I18" s="27">
        <v>0</v>
      </c>
      <c r="J18" s="57" t="s">
        <v>49</v>
      </c>
      <c r="K18" s="24"/>
      <c r="L18" s="153"/>
      <c r="M18" s="109" t="s">
        <v>19</v>
      </c>
      <c r="N18" s="46">
        <v>90</v>
      </c>
      <c r="O18" s="22">
        <v>70</v>
      </c>
      <c r="P18" s="22">
        <v>20</v>
      </c>
      <c r="Q18" s="56" t="s">
        <v>49</v>
      </c>
      <c r="R18" s="25"/>
      <c r="S18" s="33">
        <v>70</v>
      </c>
      <c r="T18" s="22">
        <v>70</v>
      </c>
      <c r="U18" s="22">
        <v>0</v>
      </c>
      <c r="V18" s="56" t="s">
        <v>49</v>
      </c>
      <c r="W18" s="25"/>
      <c r="X18" s="4"/>
      <c r="Y18" s="62"/>
    </row>
    <row r="19" spans="1:25" s="2" customFormat="1" ht="28.5">
      <c r="A19" s="88" t="s">
        <v>82</v>
      </c>
      <c r="B19" s="41">
        <v>50</v>
      </c>
      <c r="C19" s="22">
        <v>50</v>
      </c>
      <c r="D19" s="22">
        <v>0</v>
      </c>
      <c r="E19" s="63" t="s">
        <v>48</v>
      </c>
      <c r="F19" s="30"/>
      <c r="G19" s="33">
        <v>50</v>
      </c>
      <c r="H19" s="22">
        <v>50</v>
      </c>
      <c r="I19" s="31">
        <v>0</v>
      </c>
      <c r="J19" s="31" t="s">
        <v>48</v>
      </c>
      <c r="K19" s="84"/>
      <c r="L19" s="153"/>
      <c r="M19" s="115" t="s">
        <v>80</v>
      </c>
      <c r="N19" s="60"/>
      <c r="O19" s="27"/>
      <c r="P19" s="27"/>
      <c r="Q19" s="91"/>
      <c r="R19" s="30"/>
      <c r="S19" s="36">
        <v>64</v>
      </c>
      <c r="T19" s="27">
        <v>36</v>
      </c>
      <c r="U19" s="66">
        <v>28</v>
      </c>
      <c r="V19" s="66" t="s">
        <v>49</v>
      </c>
      <c r="W19" s="84"/>
      <c r="X19" s="4"/>
      <c r="Y19" s="62"/>
    </row>
    <row r="20" spans="1:25" s="2" customFormat="1" ht="15">
      <c r="A20" s="115"/>
      <c r="B20" s="60"/>
      <c r="C20" s="27"/>
      <c r="D20" s="27"/>
      <c r="E20" s="91"/>
      <c r="F20" s="30"/>
      <c r="G20" s="36"/>
      <c r="H20" s="27"/>
      <c r="I20" s="66"/>
      <c r="J20" s="66"/>
      <c r="K20" s="84"/>
      <c r="L20" s="153"/>
      <c r="M20" s="88" t="s">
        <v>43</v>
      </c>
      <c r="N20" s="46">
        <v>56</v>
      </c>
      <c r="O20" s="22">
        <v>40</v>
      </c>
      <c r="P20" s="22">
        <v>16</v>
      </c>
      <c r="Q20" s="56" t="s">
        <v>49</v>
      </c>
      <c r="R20" s="25"/>
      <c r="S20" s="33">
        <v>56</v>
      </c>
      <c r="T20" s="22">
        <v>56</v>
      </c>
      <c r="U20" s="22">
        <v>0</v>
      </c>
      <c r="V20" s="56" t="s">
        <v>49</v>
      </c>
      <c r="W20" s="25"/>
      <c r="X20" s="4"/>
      <c r="Y20" s="71"/>
    </row>
    <row r="21" spans="1:25" s="2" customFormat="1" ht="15.75" thickBot="1">
      <c r="A21" s="113" t="s">
        <v>23</v>
      </c>
      <c r="B21" s="47">
        <v>66</v>
      </c>
      <c r="C21" s="43">
        <v>16</v>
      </c>
      <c r="D21" s="43">
        <v>50</v>
      </c>
      <c r="E21" s="98" t="s">
        <v>48</v>
      </c>
      <c r="F21" s="49"/>
      <c r="G21" s="36">
        <v>60</v>
      </c>
      <c r="H21" s="27">
        <v>20</v>
      </c>
      <c r="I21" s="27">
        <v>40</v>
      </c>
      <c r="J21" s="57" t="s">
        <v>48</v>
      </c>
      <c r="K21" s="28"/>
      <c r="L21" s="153"/>
      <c r="M21" s="113" t="s">
        <v>23</v>
      </c>
      <c r="N21" s="47">
        <v>66</v>
      </c>
      <c r="O21" s="43">
        <v>16</v>
      </c>
      <c r="P21" s="43">
        <v>50</v>
      </c>
      <c r="Q21" s="98" t="s">
        <v>48</v>
      </c>
      <c r="R21" s="49" t="s">
        <v>57</v>
      </c>
      <c r="S21" s="36">
        <v>72</v>
      </c>
      <c r="T21" s="27">
        <v>12</v>
      </c>
      <c r="U21" s="27">
        <v>60</v>
      </c>
      <c r="V21" s="57" t="s">
        <v>48</v>
      </c>
      <c r="W21" s="49" t="s">
        <v>57</v>
      </c>
      <c r="X21" s="9"/>
      <c r="Y21" s="71"/>
    </row>
    <row r="22" spans="1:25" s="2" customFormat="1" ht="15.75" thickBot="1">
      <c r="A22" s="6" t="s">
        <v>5</v>
      </c>
      <c r="B22" s="6">
        <f>SUM(B13:B21)</f>
        <v>532</v>
      </c>
      <c r="C22" s="6">
        <f>SUM(C13:C21)</f>
        <v>404</v>
      </c>
      <c r="D22" s="6">
        <f>SUM(D13:D21)</f>
        <v>128</v>
      </c>
      <c r="E22" s="6">
        <v>4</v>
      </c>
      <c r="F22" s="6">
        <v>0</v>
      </c>
      <c r="G22" s="6">
        <f>SUM(G13:G21)</f>
        <v>472</v>
      </c>
      <c r="H22" s="6">
        <f>SUM(H13:H21)</f>
        <v>404</v>
      </c>
      <c r="I22" s="6">
        <f>SUM(I13:I21)</f>
        <v>68</v>
      </c>
      <c r="J22" s="6">
        <v>4</v>
      </c>
      <c r="K22" s="6">
        <v>0</v>
      </c>
      <c r="L22" s="154"/>
      <c r="M22" s="78" t="s">
        <v>5</v>
      </c>
      <c r="N22" s="6">
        <f>SUM(N13:N21)</f>
        <v>436</v>
      </c>
      <c r="O22" s="6">
        <f>SUM(O13:O21)</f>
        <v>330</v>
      </c>
      <c r="P22" s="6">
        <f>SUM(P13:P21)</f>
        <v>106</v>
      </c>
      <c r="Q22" s="6"/>
      <c r="R22" s="6"/>
      <c r="S22" s="6">
        <f>SUM(S13:S21)</f>
        <v>522</v>
      </c>
      <c r="T22" s="6">
        <f>SUM(T13:T21)</f>
        <v>414</v>
      </c>
      <c r="U22" s="6">
        <f>SUM(U13:U21)</f>
        <v>108</v>
      </c>
      <c r="V22" s="6">
        <v>3</v>
      </c>
      <c r="W22" s="6">
        <v>1</v>
      </c>
      <c r="X22" s="4"/>
      <c r="Y22" s="62"/>
    </row>
    <row r="23" spans="1:25" s="1" customFormat="1" ht="23.25" customHeight="1" thickBot="1">
      <c r="A23" s="85" t="s">
        <v>77</v>
      </c>
      <c r="B23" s="6">
        <f>B22/17</f>
        <v>31.294117647058822</v>
      </c>
      <c r="C23" s="6">
        <f>C22/17</f>
        <v>23.764705882352942</v>
      </c>
      <c r="D23" s="6">
        <f>D22/17</f>
        <v>7.529411764705882</v>
      </c>
      <c r="E23" s="6"/>
      <c r="F23" s="6"/>
      <c r="G23" s="6">
        <f>G22/17</f>
        <v>27.764705882352942</v>
      </c>
      <c r="H23" s="6">
        <f>H22/17</f>
        <v>23.764705882352942</v>
      </c>
      <c r="I23" s="6">
        <f>I22/17</f>
        <v>4</v>
      </c>
      <c r="J23" s="6"/>
      <c r="K23" s="6"/>
      <c r="L23" s="6"/>
      <c r="M23" s="85" t="s">
        <v>77</v>
      </c>
      <c r="N23" s="6">
        <f>N22/17</f>
        <v>25.647058823529413</v>
      </c>
      <c r="O23" s="6">
        <f>O22/17</f>
        <v>19.41176470588235</v>
      </c>
      <c r="P23" s="6">
        <f>P22/17</f>
        <v>6.235294117647059</v>
      </c>
      <c r="Q23" s="6"/>
      <c r="R23" s="6"/>
      <c r="S23" s="6">
        <f>S22/18</f>
        <v>29</v>
      </c>
      <c r="T23" s="6">
        <f>T22/18</f>
        <v>23</v>
      </c>
      <c r="U23" s="6">
        <f>U22/18</f>
        <v>6</v>
      </c>
      <c r="V23" s="6"/>
      <c r="W23" s="6"/>
      <c r="X23" s="13"/>
      <c r="Y23" s="13"/>
    </row>
    <row r="24" spans="1:25" s="2" customFormat="1" ht="15">
      <c r="A24" s="16"/>
      <c r="B24" s="16"/>
      <c r="C24" s="16"/>
      <c r="D24" s="16"/>
      <c r="E24" s="16"/>
      <c r="F24" s="16"/>
      <c r="G24" s="16"/>
      <c r="H24" s="16"/>
      <c r="I24" s="16"/>
      <c r="J24" s="16"/>
      <c r="K24" s="16"/>
      <c r="L24" s="16"/>
      <c r="M24" s="16"/>
      <c r="N24" s="16"/>
      <c r="O24" s="16"/>
      <c r="P24" s="16"/>
      <c r="Q24" s="16"/>
      <c r="R24" s="16"/>
      <c r="S24" s="16"/>
      <c r="T24" s="11"/>
      <c r="U24" s="11"/>
      <c r="V24" s="11"/>
      <c r="W24" s="11"/>
      <c r="X24" s="4"/>
      <c r="Y24" s="4"/>
    </row>
    <row r="25" spans="1:23" s="2" customFormat="1" ht="35.25" customHeight="1">
      <c r="A25" s="160" t="s">
        <v>79</v>
      </c>
      <c r="B25" s="160"/>
      <c r="C25" s="160"/>
      <c r="D25" s="160"/>
      <c r="E25" s="160"/>
      <c r="F25" s="160"/>
      <c r="G25" s="160"/>
      <c r="H25" s="160"/>
      <c r="I25" s="160"/>
      <c r="J25" s="160"/>
      <c r="K25" s="160"/>
      <c r="L25" s="160"/>
      <c r="M25" s="160"/>
      <c r="N25" s="160"/>
      <c r="O25" s="160"/>
      <c r="P25" s="160"/>
      <c r="Q25" s="160"/>
      <c r="R25" s="160"/>
      <c r="S25" s="160"/>
      <c r="T25" s="161"/>
      <c r="U25" s="161"/>
      <c r="V25" s="161"/>
      <c r="W25" s="4"/>
    </row>
    <row r="26" spans="1:23" s="2" customFormat="1" ht="21" customHeight="1">
      <c r="A26" s="129"/>
      <c r="B26" s="129"/>
      <c r="C26" s="129"/>
      <c r="D26" s="129"/>
      <c r="E26" s="129"/>
      <c r="F26" s="129"/>
      <c r="G26" s="129"/>
      <c r="H26" s="129"/>
      <c r="I26" s="129"/>
      <c r="J26" s="129"/>
      <c r="K26" s="129"/>
      <c r="L26" s="129"/>
      <c r="M26" s="129"/>
      <c r="N26" s="129"/>
      <c r="O26" s="129"/>
      <c r="P26" s="129"/>
      <c r="Q26" s="129"/>
      <c r="R26" s="129"/>
      <c r="S26" s="129"/>
      <c r="T26" s="130"/>
      <c r="U26" s="130"/>
      <c r="V26" s="130"/>
      <c r="W26" s="4"/>
    </row>
    <row r="27" spans="1:25" s="2" customFormat="1" ht="15.75" thickBot="1">
      <c r="A27" s="157" t="s">
        <v>9</v>
      </c>
      <c r="B27" s="158"/>
      <c r="C27" s="158"/>
      <c r="D27" s="158"/>
      <c r="E27" s="158"/>
      <c r="F27" s="158"/>
      <c r="G27" s="158"/>
      <c r="H27" s="158"/>
      <c r="I27" s="158"/>
      <c r="J27" s="158"/>
      <c r="K27" s="158"/>
      <c r="L27" s="158"/>
      <c r="M27" s="158"/>
      <c r="N27" s="158"/>
      <c r="O27" s="158"/>
      <c r="P27" s="158"/>
      <c r="Q27" s="158"/>
      <c r="R27" s="158"/>
      <c r="S27" s="158"/>
      <c r="T27" s="158"/>
      <c r="U27" s="158"/>
      <c r="V27" s="159"/>
      <c r="W27" s="159"/>
      <c r="X27" s="10"/>
      <c r="Y27" s="4"/>
    </row>
    <row r="28" spans="1:25" s="2" customFormat="1" ht="15.75" thickBot="1">
      <c r="A28" s="150" t="s">
        <v>74</v>
      </c>
      <c r="B28" s="151"/>
      <c r="C28" s="151"/>
      <c r="D28" s="151"/>
      <c r="E28" s="151"/>
      <c r="F28" s="151"/>
      <c r="G28" s="151"/>
      <c r="H28" s="151"/>
      <c r="I28" s="151"/>
      <c r="J28" s="151"/>
      <c r="K28" s="155"/>
      <c r="L28" s="166"/>
      <c r="M28" s="152" t="s">
        <v>75</v>
      </c>
      <c r="N28" s="152"/>
      <c r="O28" s="152"/>
      <c r="P28" s="152"/>
      <c r="Q28" s="152"/>
      <c r="R28" s="152"/>
      <c r="S28" s="152"/>
      <c r="T28" s="152"/>
      <c r="U28" s="152"/>
      <c r="V28" s="152"/>
      <c r="W28" s="152"/>
      <c r="X28" s="4"/>
      <c r="Y28" s="71"/>
    </row>
    <row r="29" spans="1:25" s="2" customFormat="1" ht="15.75" thickBot="1">
      <c r="A29" s="5"/>
      <c r="B29" s="152" t="s">
        <v>0</v>
      </c>
      <c r="C29" s="152"/>
      <c r="D29" s="152"/>
      <c r="E29" s="152"/>
      <c r="F29" s="152"/>
      <c r="G29" s="150" t="s">
        <v>1</v>
      </c>
      <c r="H29" s="151"/>
      <c r="I29" s="151"/>
      <c r="J29" s="151"/>
      <c r="K29" s="155"/>
      <c r="L29" s="153"/>
      <c r="M29" s="77"/>
      <c r="N29" s="152" t="s">
        <v>7</v>
      </c>
      <c r="O29" s="152"/>
      <c r="P29" s="152"/>
      <c r="Q29" s="152"/>
      <c r="R29" s="152"/>
      <c r="S29" s="152" t="s">
        <v>1</v>
      </c>
      <c r="T29" s="152"/>
      <c r="U29" s="152"/>
      <c r="V29" s="152"/>
      <c r="W29" s="152"/>
      <c r="X29" s="13"/>
      <c r="Y29" s="97"/>
    </row>
    <row r="30" spans="1:25" s="2" customFormat="1" ht="15.75" thickBot="1">
      <c r="A30" s="6" t="s">
        <v>4</v>
      </c>
      <c r="B30" s="6" t="s">
        <v>5</v>
      </c>
      <c r="C30" s="6" t="s">
        <v>6</v>
      </c>
      <c r="D30" s="6" t="s">
        <v>2</v>
      </c>
      <c r="E30" s="7" t="s">
        <v>3</v>
      </c>
      <c r="F30" s="7" t="s">
        <v>56</v>
      </c>
      <c r="G30" s="6" t="s">
        <v>5</v>
      </c>
      <c r="H30" s="6" t="s">
        <v>6</v>
      </c>
      <c r="I30" s="7" t="s">
        <v>2</v>
      </c>
      <c r="J30" s="7" t="s">
        <v>3</v>
      </c>
      <c r="K30" s="7" t="s">
        <v>56</v>
      </c>
      <c r="L30" s="153"/>
      <c r="M30" s="78" t="s">
        <v>4</v>
      </c>
      <c r="N30" s="6" t="s">
        <v>5</v>
      </c>
      <c r="O30" s="6" t="s">
        <v>6</v>
      </c>
      <c r="P30" s="6" t="s">
        <v>2</v>
      </c>
      <c r="Q30" s="7" t="s">
        <v>3</v>
      </c>
      <c r="R30" s="7" t="s">
        <v>56</v>
      </c>
      <c r="S30" s="6" t="s">
        <v>5</v>
      </c>
      <c r="T30" s="6" t="s">
        <v>6</v>
      </c>
      <c r="U30" s="6" t="s">
        <v>2</v>
      </c>
      <c r="V30" s="7" t="s">
        <v>3</v>
      </c>
      <c r="W30" s="7" t="s">
        <v>56</v>
      </c>
      <c r="X30" s="13"/>
      <c r="Y30" s="71"/>
    </row>
    <row r="31" spans="1:25" s="2" customFormat="1" ht="15">
      <c r="A31" s="104" t="s">
        <v>50</v>
      </c>
      <c r="B31" s="107">
        <v>48</v>
      </c>
      <c r="C31" s="39">
        <v>48</v>
      </c>
      <c r="D31" s="39">
        <v>0</v>
      </c>
      <c r="E31" s="53" t="s">
        <v>48</v>
      </c>
      <c r="F31" s="86"/>
      <c r="G31" s="101">
        <v>48</v>
      </c>
      <c r="H31" s="39">
        <v>48</v>
      </c>
      <c r="I31" s="39">
        <v>0</v>
      </c>
      <c r="J31" s="53" t="s">
        <v>48</v>
      </c>
      <c r="K31" s="86"/>
      <c r="L31" s="153"/>
      <c r="M31" s="104" t="s">
        <v>50</v>
      </c>
      <c r="N31" s="107">
        <v>48</v>
      </c>
      <c r="O31" s="39">
        <v>48</v>
      </c>
      <c r="P31" s="39">
        <v>0</v>
      </c>
      <c r="Q31" s="53" t="s">
        <v>48</v>
      </c>
      <c r="R31" s="86"/>
      <c r="S31" s="101">
        <v>48</v>
      </c>
      <c r="T31" s="39">
        <v>48</v>
      </c>
      <c r="U31" s="39">
        <v>0</v>
      </c>
      <c r="V31" s="53" t="s">
        <v>48</v>
      </c>
      <c r="W31" s="86"/>
      <c r="X31" s="13"/>
      <c r="Y31" s="71"/>
    </row>
    <row r="32" spans="1:25" s="2" customFormat="1" ht="15">
      <c r="A32" s="88" t="s">
        <v>27</v>
      </c>
      <c r="B32" s="46">
        <v>80</v>
      </c>
      <c r="C32" s="22">
        <v>50</v>
      </c>
      <c r="D32" s="22">
        <v>30</v>
      </c>
      <c r="E32" s="22" t="s">
        <v>48</v>
      </c>
      <c r="F32" s="25"/>
      <c r="G32" s="33">
        <v>60</v>
      </c>
      <c r="H32" s="22">
        <v>60</v>
      </c>
      <c r="I32" s="22">
        <v>0</v>
      </c>
      <c r="J32" s="22" t="s">
        <v>48</v>
      </c>
      <c r="K32" s="25"/>
      <c r="L32" s="153"/>
      <c r="M32" s="88" t="s">
        <v>22</v>
      </c>
      <c r="N32" s="46">
        <v>70</v>
      </c>
      <c r="O32" s="22">
        <v>40</v>
      </c>
      <c r="P32" s="22">
        <v>30</v>
      </c>
      <c r="Q32" s="56" t="s">
        <v>49</v>
      </c>
      <c r="R32" s="25"/>
      <c r="S32" s="33">
        <v>50</v>
      </c>
      <c r="T32" s="22">
        <v>50</v>
      </c>
      <c r="U32" s="22">
        <v>0</v>
      </c>
      <c r="V32" s="56" t="s">
        <v>49</v>
      </c>
      <c r="W32" s="42"/>
      <c r="X32" s="13"/>
      <c r="Y32" s="71"/>
    </row>
    <row r="33" spans="1:25" s="2" customFormat="1" ht="28.5">
      <c r="A33" s="88" t="s">
        <v>51</v>
      </c>
      <c r="B33" s="46">
        <v>42</v>
      </c>
      <c r="C33" s="22">
        <v>42</v>
      </c>
      <c r="D33" s="22">
        <v>0</v>
      </c>
      <c r="E33" s="22" t="s">
        <v>49</v>
      </c>
      <c r="F33" s="25"/>
      <c r="G33" s="33">
        <v>42</v>
      </c>
      <c r="H33" s="22">
        <v>42</v>
      </c>
      <c r="I33" s="22">
        <v>0</v>
      </c>
      <c r="J33" s="22" t="s">
        <v>49</v>
      </c>
      <c r="K33" s="25"/>
      <c r="L33" s="153"/>
      <c r="M33" s="88" t="s">
        <v>53</v>
      </c>
      <c r="N33" s="46">
        <v>64</v>
      </c>
      <c r="O33" s="22">
        <v>64</v>
      </c>
      <c r="P33" s="22">
        <v>0</v>
      </c>
      <c r="Q33" s="56" t="s">
        <v>48</v>
      </c>
      <c r="R33" s="25"/>
      <c r="S33" s="33">
        <v>40</v>
      </c>
      <c r="T33" s="22">
        <v>40</v>
      </c>
      <c r="U33" s="22">
        <v>0</v>
      </c>
      <c r="V33" s="56" t="s">
        <v>48</v>
      </c>
      <c r="W33" s="42"/>
      <c r="X33" s="13"/>
      <c r="Y33" s="71"/>
    </row>
    <row r="34" spans="1:25" s="2" customFormat="1" ht="15">
      <c r="A34" s="88" t="s">
        <v>54</v>
      </c>
      <c r="B34" s="46">
        <v>48</v>
      </c>
      <c r="C34" s="22">
        <v>20</v>
      </c>
      <c r="D34" s="22">
        <v>28</v>
      </c>
      <c r="E34" s="56" t="s">
        <v>49</v>
      </c>
      <c r="F34" s="25"/>
      <c r="G34" s="33"/>
      <c r="H34" s="22"/>
      <c r="I34" s="22"/>
      <c r="J34" s="56"/>
      <c r="K34" s="25"/>
      <c r="L34" s="153"/>
      <c r="M34" s="88" t="s">
        <v>37</v>
      </c>
      <c r="N34" s="46">
        <v>60</v>
      </c>
      <c r="O34" s="22">
        <v>40</v>
      </c>
      <c r="P34" s="22">
        <v>20</v>
      </c>
      <c r="Q34" s="22" t="s">
        <v>48</v>
      </c>
      <c r="R34" s="25"/>
      <c r="S34" s="33"/>
      <c r="T34" s="22"/>
      <c r="U34" s="22"/>
      <c r="V34" s="56"/>
      <c r="W34" s="42"/>
      <c r="X34" s="13"/>
      <c r="Y34" s="71"/>
    </row>
    <row r="35" spans="1:25" s="2" customFormat="1" ht="28.5">
      <c r="A35" s="88" t="s">
        <v>21</v>
      </c>
      <c r="B35" s="46">
        <v>32</v>
      </c>
      <c r="C35" s="22">
        <v>32</v>
      </c>
      <c r="D35" s="22">
        <v>0</v>
      </c>
      <c r="E35" s="56" t="s">
        <v>48</v>
      </c>
      <c r="F35" s="25"/>
      <c r="G35" s="33">
        <v>32</v>
      </c>
      <c r="H35" s="22">
        <v>32</v>
      </c>
      <c r="I35" s="22">
        <v>0</v>
      </c>
      <c r="J35" s="56" t="s">
        <v>48</v>
      </c>
      <c r="K35" s="42"/>
      <c r="L35" s="153"/>
      <c r="M35" s="88" t="s">
        <v>28</v>
      </c>
      <c r="N35" s="67"/>
      <c r="O35" s="23"/>
      <c r="P35" s="23"/>
      <c r="Q35" s="24"/>
      <c r="R35" s="25"/>
      <c r="S35" s="33">
        <v>50</v>
      </c>
      <c r="T35" s="22">
        <v>50</v>
      </c>
      <c r="U35" s="22">
        <v>0</v>
      </c>
      <c r="V35" s="56" t="s">
        <v>48</v>
      </c>
      <c r="W35" s="25"/>
      <c r="X35" s="13"/>
      <c r="Y35" s="71"/>
    </row>
    <row r="36" spans="1:25" s="2" customFormat="1" ht="15">
      <c r="A36" s="88" t="s">
        <v>20</v>
      </c>
      <c r="B36" s="108">
        <v>70</v>
      </c>
      <c r="C36" s="22">
        <v>40</v>
      </c>
      <c r="D36" s="22">
        <v>30</v>
      </c>
      <c r="E36" s="22" t="s">
        <v>49</v>
      </c>
      <c r="F36" s="25"/>
      <c r="G36" s="34">
        <v>50</v>
      </c>
      <c r="H36" s="22">
        <v>50</v>
      </c>
      <c r="I36" s="22">
        <v>0</v>
      </c>
      <c r="J36" s="22" t="s">
        <v>49</v>
      </c>
      <c r="K36" s="25"/>
      <c r="L36" s="153"/>
      <c r="M36" s="88" t="s">
        <v>66</v>
      </c>
      <c r="N36" s="46">
        <v>36</v>
      </c>
      <c r="O36" s="31">
        <v>36</v>
      </c>
      <c r="P36" s="31">
        <v>0</v>
      </c>
      <c r="Q36" s="22" t="s">
        <v>49</v>
      </c>
      <c r="R36" s="25"/>
      <c r="S36" s="35">
        <v>36</v>
      </c>
      <c r="T36" s="31">
        <v>36</v>
      </c>
      <c r="U36" s="31">
        <v>0</v>
      </c>
      <c r="V36" s="22" t="s">
        <v>49</v>
      </c>
      <c r="W36" s="42"/>
      <c r="X36" s="13"/>
      <c r="Y36" s="71"/>
    </row>
    <row r="37" spans="1:25" s="2" customFormat="1" ht="15">
      <c r="A37" s="88" t="s">
        <v>44</v>
      </c>
      <c r="B37" s="46">
        <v>56</v>
      </c>
      <c r="C37" s="22">
        <v>40</v>
      </c>
      <c r="D37" s="22">
        <v>16</v>
      </c>
      <c r="E37" s="22" t="s">
        <v>49</v>
      </c>
      <c r="F37" s="25"/>
      <c r="G37" s="33">
        <v>56</v>
      </c>
      <c r="H37" s="22">
        <v>56</v>
      </c>
      <c r="I37" s="22">
        <v>0</v>
      </c>
      <c r="J37" s="22" t="s">
        <v>49</v>
      </c>
      <c r="K37" s="25"/>
      <c r="L37" s="153"/>
      <c r="M37" s="88" t="s">
        <v>24</v>
      </c>
      <c r="N37" s="46">
        <v>80</v>
      </c>
      <c r="O37" s="22">
        <v>60</v>
      </c>
      <c r="P37" s="22">
        <v>20</v>
      </c>
      <c r="Q37" s="56" t="s">
        <v>49</v>
      </c>
      <c r="R37" s="25"/>
      <c r="S37" s="33">
        <v>60</v>
      </c>
      <c r="T37" s="22">
        <v>60</v>
      </c>
      <c r="U37" s="22">
        <v>0</v>
      </c>
      <c r="V37" s="56" t="s">
        <v>49</v>
      </c>
      <c r="W37" s="42"/>
      <c r="X37" s="13"/>
      <c r="Y37" s="71"/>
    </row>
    <row r="38" spans="1:25" s="2" customFormat="1" ht="28.5">
      <c r="A38" s="88" t="s">
        <v>52</v>
      </c>
      <c r="B38" s="46">
        <v>64</v>
      </c>
      <c r="C38" s="22">
        <v>64</v>
      </c>
      <c r="D38" s="22">
        <v>0</v>
      </c>
      <c r="E38" s="22" t="s">
        <v>48</v>
      </c>
      <c r="F38" s="25"/>
      <c r="G38" s="33">
        <v>40</v>
      </c>
      <c r="H38" s="22">
        <v>40</v>
      </c>
      <c r="I38" s="22">
        <v>0</v>
      </c>
      <c r="J38" s="22" t="s">
        <v>48</v>
      </c>
      <c r="K38" s="25"/>
      <c r="L38" s="153"/>
      <c r="M38" s="88" t="s">
        <v>25</v>
      </c>
      <c r="N38" s="67"/>
      <c r="O38" s="23"/>
      <c r="P38" s="23"/>
      <c r="Q38" s="24"/>
      <c r="R38" s="30"/>
      <c r="S38" s="33">
        <v>54</v>
      </c>
      <c r="T38" s="22">
        <v>54</v>
      </c>
      <c r="U38" s="22">
        <v>0</v>
      </c>
      <c r="V38" s="22" t="s">
        <v>48</v>
      </c>
      <c r="W38" s="42"/>
      <c r="X38" s="13"/>
      <c r="Y38" s="71"/>
    </row>
    <row r="39" spans="1:25" s="2" customFormat="1" ht="42.75">
      <c r="A39" s="88" t="s">
        <v>55</v>
      </c>
      <c r="B39" s="46">
        <v>42</v>
      </c>
      <c r="C39" s="22">
        <v>42</v>
      </c>
      <c r="D39" s="22">
        <v>0</v>
      </c>
      <c r="E39" s="22" t="s">
        <v>48</v>
      </c>
      <c r="F39" s="25"/>
      <c r="G39" s="46">
        <v>42</v>
      </c>
      <c r="H39" s="22">
        <v>42</v>
      </c>
      <c r="I39" s="22">
        <v>0</v>
      </c>
      <c r="J39" s="22" t="s">
        <v>48</v>
      </c>
      <c r="K39" s="25"/>
      <c r="L39" s="153"/>
      <c r="M39" s="88" t="s">
        <v>26</v>
      </c>
      <c r="N39" s="46">
        <v>78</v>
      </c>
      <c r="O39" s="22">
        <v>54</v>
      </c>
      <c r="P39" s="22">
        <v>24</v>
      </c>
      <c r="Q39" s="22" t="s">
        <v>49</v>
      </c>
      <c r="R39" s="25"/>
      <c r="S39" s="33">
        <v>78</v>
      </c>
      <c r="T39" s="22">
        <v>54</v>
      </c>
      <c r="U39" s="22">
        <v>24</v>
      </c>
      <c r="V39" s="22" t="s">
        <v>49</v>
      </c>
      <c r="W39" s="42"/>
      <c r="X39" s="13"/>
      <c r="Y39" s="71"/>
    </row>
    <row r="40" spans="1:25" s="2" customFormat="1" ht="57">
      <c r="A40" s="88" t="s">
        <v>84</v>
      </c>
      <c r="B40" s="41">
        <v>52</v>
      </c>
      <c r="C40" s="22">
        <v>30</v>
      </c>
      <c r="D40" s="22">
        <v>22</v>
      </c>
      <c r="E40" s="56" t="s">
        <v>48</v>
      </c>
      <c r="F40" s="126"/>
      <c r="G40" s="33">
        <v>40</v>
      </c>
      <c r="H40" s="22">
        <v>30</v>
      </c>
      <c r="I40" s="22">
        <v>10</v>
      </c>
      <c r="J40" s="125" t="s">
        <v>48</v>
      </c>
      <c r="K40" s="25"/>
      <c r="L40" s="153"/>
      <c r="M40" s="109" t="s">
        <v>63</v>
      </c>
      <c r="N40" s="41">
        <v>50</v>
      </c>
      <c r="O40" s="22">
        <v>30</v>
      </c>
      <c r="P40" s="22">
        <v>20</v>
      </c>
      <c r="Q40" s="22" t="s">
        <v>48</v>
      </c>
      <c r="R40" s="30"/>
      <c r="S40" s="33">
        <v>40</v>
      </c>
      <c r="T40" s="22">
        <v>30</v>
      </c>
      <c r="U40" s="22">
        <v>10</v>
      </c>
      <c r="V40" s="22" t="s">
        <v>48</v>
      </c>
      <c r="W40" s="25"/>
      <c r="X40" s="13"/>
      <c r="Y40" s="71"/>
    </row>
    <row r="41" spans="1:25" s="2" customFormat="1" ht="15.75" thickBot="1">
      <c r="A41" s="88" t="s">
        <v>42</v>
      </c>
      <c r="B41" s="47">
        <v>66</v>
      </c>
      <c r="C41" s="43">
        <v>16</v>
      </c>
      <c r="D41" s="43">
        <v>50</v>
      </c>
      <c r="E41" s="98" t="s">
        <v>48</v>
      </c>
      <c r="F41" s="49"/>
      <c r="G41" s="35">
        <v>70</v>
      </c>
      <c r="H41" s="22">
        <v>20</v>
      </c>
      <c r="I41" s="22">
        <v>50</v>
      </c>
      <c r="J41" s="56" t="s">
        <v>48</v>
      </c>
      <c r="K41" s="25"/>
      <c r="L41" s="153"/>
      <c r="M41" s="117" t="s">
        <v>42</v>
      </c>
      <c r="N41" s="47">
        <v>66</v>
      </c>
      <c r="O41" s="43">
        <v>16</v>
      </c>
      <c r="P41" s="43">
        <v>50</v>
      </c>
      <c r="Q41" s="98" t="s">
        <v>48</v>
      </c>
      <c r="R41" s="49" t="s">
        <v>57</v>
      </c>
      <c r="S41" s="35">
        <v>62</v>
      </c>
      <c r="T41" s="22">
        <v>12</v>
      </c>
      <c r="U41" s="22">
        <v>50</v>
      </c>
      <c r="V41" s="56" t="s">
        <v>48</v>
      </c>
      <c r="W41" s="25" t="s">
        <v>57</v>
      </c>
      <c r="X41" s="13"/>
      <c r="Y41" s="71"/>
    </row>
    <row r="42" spans="1:25" s="2" customFormat="1" ht="15.75" thickBot="1">
      <c r="A42" s="6" t="s">
        <v>5</v>
      </c>
      <c r="B42" s="6">
        <f>SUM(B31:B41)</f>
        <v>600</v>
      </c>
      <c r="C42" s="6">
        <f>SUM(C31:C41)</f>
        <v>424</v>
      </c>
      <c r="D42" s="6">
        <f>SUM(D31:D41)</f>
        <v>176</v>
      </c>
      <c r="E42" s="6">
        <v>4</v>
      </c>
      <c r="F42" s="6"/>
      <c r="G42" s="6">
        <f>SUM(G31:G41)</f>
        <v>480</v>
      </c>
      <c r="H42" s="6">
        <f>SUM(H31:H41)</f>
        <v>420</v>
      </c>
      <c r="I42" s="6">
        <f>SUM(I31:I41)</f>
        <v>60</v>
      </c>
      <c r="J42" s="6">
        <v>4</v>
      </c>
      <c r="K42" s="6">
        <v>0</v>
      </c>
      <c r="L42" s="153"/>
      <c r="M42" s="78" t="s">
        <v>5</v>
      </c>
      <c r="N42" s="6">
        <f>SUM(N31:N41)</f>
        <v>552</v>
      </c>
      <c r="O42" s="6">
        <f>SUM(O31:O41)</f>
        <v>388</v>
      </c>
      <c r="P42" s="6">
        <f>SUM(P31:P41)</f>
        <v>164</v>
      </c>
      <c r="Q42" s="6">
        <v>4</v>
      </c>
      <c r="R42" s="6"/>
      <c r="S42" s="6">
        <f>SUM(S31:S41)</f>
        <v>518</v>
      </c>
      <c r="T42" s="6">
        <f>SUM(T31:T41)</f>
        <v>434</v>
      </c>
      <c r="U42" s="6">
        <f>SUM(U31:U41)</f>
        <v>84</v>
      </c>
      <c r="V42" s="6">
        <v>4</v>
      </c>
      <c r="W42" s="6">
        <v>1</v>
      </c>
      <c r="X42" s="13"/>
      <c r="Y42" s="71"/>
    </row>
    <row r="43" spans="1:25" s="2" customFormat="1" ht="15.75" thickBot="1">
      <c r="A43" s="85" t="s">
        <v>77</v>
      </c>
      <c r="B43" s="6">
        <f>B42/17</f>
        <v>35.294117647058826</v>
      </c>
      <c r="C43" s="6">
        <f>C42/17</f>
        <v>24.941176470588236</v>
      </c>
      <c r="D43" s="6">
        <f>D42/17</f>
        <v>10.352941176470589</v>
      </c>
      <c r="E43" s="6"/>
      <c r="F43" s="6"/>
      <c r="G43" s="6">
        <f>G42/17</f>
        <v>28.235294117647058</v>
      </c>
      <c r="H43" s="6">
        <f>H42/17</f>
        <v>24.705882352941178</v>
      </c>
      <c r="I43" s="6">
        <f>I42/17</f>
        <v>3.5294117647058822</v>
      </c>
      <c r="J43" s="6"/>
      <c r="K43" s="6"/>
      <c r="L43" s="94"/>
      <c r="M43" s="85" t="s">
        <v>77</v>
      </c>
      <c r="N43" s="6">
        <f>N42/17</f>
        <v>32.470588235294116</v>
      </c>
      <c r="O43" s="6">
        <f>O42/17</f>
        <v>22.823529411764707</v>
      </c>
      <c r="P43" s="6">
        <f>P42/17</f>
        <v>9.647058823529411</v>
      </c>
      <c r="Q43" s="6"/>
      <c r="R43" s="6"/>
      <c r="S43" s="6">
        <f>S42/18</f>
        <v>28.77777777777778</v>
      </c>
      <c r="T43" s="6">
        <f>T42/18</f>
        <v>24.11111111111111</v>
      </c>
      <c r="U43" s="6">
        <f>U42/18</f>
        <v>4.666666666666667</v>
      </c>
      <c r="V43" s="6"/>
      <c r="W43" s="6"/>
      <c r="X43" s="13"/>
      <c r="Y43" s="71"/>
    </row>
    <row r="44" spans="1:25" s="2" customFormat="1" ht="15">
      <c r="A44" s="10"/>
      <c r="B44" s="10"/>
      <c r="C44" s="10"/>
      <c r="D44" s="10"/>
      <c r="E44" s="10"/>
      <c r="F44" s="10"/>
      <c r="G44" s="10"/>
      <c r="H44" s="10"/>
      <c r="I44" s="10"/>
      <c r="J44" s="10"/>
      <c r="K44" s="10"/>
      <c r="L44" s="92"/>
      <c r="M44" s="14"/>
      <c r="N44" s="10"/>
      <c r="O44" s="10"/>
      <c r="P44" s="10"/>
      <c r="Q44" s="10"/>
      <c r="R44" s="10"/>
      <c r="S44" s="10"/>
      <c r="T44" s="10"/>
      <c r="U44" s="10"/>
      <c r="V44" s="10"/>
      <c r="W44" s="10"/>
      <c r="X44" s="13"/>
      <c r="Y44" s="71"/>
    </row>
    <row r="45" spans="1:23" s="2" customFormat="1" ht="18" customHeight="1">
      <c r="A45" s="162" t="s">
        <v>69</v>
      </c>
      <c r="B45" s="162"/>
      <c r="C45" s="162"/>
      <c r="D45" s="162"/>
      <c r="E45" s="162"/>
      <c r="F45" s="162"/>
      <c r="G45" s="162"/>
      <c r="H45" s="162"/>
      <c r="I45" s="162"/>
      <c r="J45" s="162"/>
      <c r="K45" s="162"/>
      <c r="L45" s="162"/>
      <c r="M45" s="162"/>
      <c r="N45" s="162"/>
      <c r="O45" s="162"/>
      <c r="P45" s="162"/>
      <c r="Q45" s="162"/>
      <c r="R45" s="162"/>
      <c r="S45" s="162"/>
      <c r="T45" s="163"/>
      <c r="U45" s="163"/>
      <c r="V45" s="163"/>
      <c r="W45" s="4"/>
    </row>
    <row r="46" spans="1:23" s="2" customFormat="1" ht="18" customHeight="1">
      <c r="A46" s="128"/>
      <c r="B46" s="128"/>
      <c r="C46" s="128"/>
      <c r="D46" s="128"/>
      <c r="E46" s="128"/>
      <c r="F46" s="128"/>
      <c r="G46" s="128"/>
      <c r="H46" s="128"/>
      <c r="I46" s="128"/>
      <c r="J46" s="128"/>
      <c r="K46" s="128"/>
      <c r="L46" s="128"/>
      <c r="M46" s="128"/>
      <c r="N46" s="128"/>
      <c r="O46" s="128"/>
      <c r="P46" s="128"/>
      <c r="Q46" s="128"/>
      <c r="R46" s="128"/>
      <c r="S46" s="128"/>
      <c r="T46" s="131"/>
      <c r="U46" s="131"/>
      <c r="V46" s="131"/>
      <c r="W46" s="4"/>
    </row>
    <row r="47" spans="1:25" s="2" customFormat="1" ht="15.75" thickBot="1">
      <c r="A47" s="157" t="s">
        <v>10</v>
      </c>
      <c r="B47" s="158"/>
      <c r="C47" s="158"/>
      <c r="D47" s="158"/>
      <c r="E47" s="158"/>
      <c r="F47" s="158"/>
      <c r="G47" s="158"/>
      <c r="H47" s="158"/>
      <c r="I47" s="158"/>
      <c r="J47" s="158"/>
      <c r="K47" s="158"/>
      <c r="L47" s="158"/>
      <c r="M47" s="158"/>
      <c r="N47" s="158"/>
      <c r="O47" s="158"/>
      <c r="P47" s="158"/>
      <c r="Q47" s="158"/>
      <c r="R47" s="158"/>
      <c r="S47" s="158"/>
      <c r="T47" s="158"/>
      <c r="U47" s="158"/>
      <c r="V47" s="159"/>
      <c r="W47" s="159"/>
      <c r="X47" s="4"/>
      <c r="Y47" s="4"/>
    </row>
    <row r="48" spans="1:25" s="2" customFormat="1" ht="15.75" thickBot="1">
      <c r="A48" s="150" t="s">
        <v>74</v>
      </c>
      <c r="B48" s="151"/>
      <c r="C48" s="151"/>
      <c r="D48" s="151"/>
      <c r="E48" s="151"/>
      <c r="F48" s="151"/>
      <c r="G48" s="151"/>
      <c r="H48" s="151"/>
      <c r="I48" s="151"/>
      <c r="J48" s="151"/>
      <c r="K48" s="155"/>
      <c r="L48" s="166"/>
      <c r="M48" s="152" t="s">
        <v>75</v>
      </c>
      <c r="N48" s="152"/>
      <c r="O48" s="152"/>
      <c r="P48" s="152"/>
      <c r="Q48" s="152"/>
      <c r="R48" s="152"/>
      <c r="S48" s="152"/>
      <c r="T48" s="152"/>
      <c r="U48" s="152"/>
      <c r="V48" s="152"/>
      <c r="W48" s="152"/>
      <c r="X48" s="4"/>
      <c r="Y48" s="4"/>
    </row>
    <row r="49" spans="1:25" s="2" customFormat="1" ht="15.75" thickBot="1">
      <c r="A49" s="5"/>
      <c r="B49" s="152" t="s">
        <v>0</v>
      </c>
      <c r="C49" s="152"/>
      <c r="D49" s="152"/>
      <c r="E49" s="152"/>
      <c r="F49" s="152"/>
      <c r="G49" s="150" t="s">
        <v>1</v>
      </c>
      <c r="H49" s="151"/>
      <c r="I49" s="151"/>
      <c r="J49" s="151"/>
      <c r="K49" s="155"/>
      <c r="L49" s="153"/>
      <c r="M49" s="77"/>
      <c r="N49" s="152" t="s">
        <v>7</v>
      </c>
      <c r="O49" s="152"/>
      <c r="P49" s="152"/>
      <c r="Q49" s="152"/>
      <c r="R49" s="152"/>
      <c r="S49" s="152" t="s">
        <v>1</v>
      </c>
      <c r="T49" s="152"/>
      <c r="U49" s="152"/>
      <c r="V49" s="152"/>
      <c r="W49" s="152"/>
      <c r="X49" s="4"/>
      <c r="Y49" s="4"/>
    </row>
    <row r="50" spans="1:25" s="2" customFormat="1" ht="15.75" thickBot="1">
      <c r="A50" s="6" t="s">
        <v>4</v>
      </c>
      <c r="B50" s="102" t="s">
        <v>5</v>
      </c>
      <c r="C50" s="102" t="s">
        <v>6</v>
      </c>
      <c r="D50" s="102" t="s">
        <v>2</v>
      </c>
      <c r="E50" s="103" t="s">
        <v>3</v>
      </c>
      <c r="F50" s="103" t="s">
        <v>56</v>
      </c>
      <c r="G50" s="6" t="s">
        <v>5</v>
      </c>
      <c r="H50" s="6" t="s">
        <v>6</v>
      </c>
      <c r="I50" s="7" t="s">
        <v>2</v>
      </c>
      <c r="J50" s="7" t="s">
        <v>3</v>
      </c>
      <c r="K50" s="7" t="s">
        <v>56</v>
      </c>
      <c r="L50" s="153"/>
      <c r="M50" s="78" t="s">
        <v>4</v>
      </c>
      <c r="N50" s="6" t="s">
        <v>5</v>
      </c>
      <c r="O50" s="6" t="s">
        <v>6</v>
      </c>
      <c r="P50" s="6" t="s">
        <v>2</v>
      </c>
      <c r="Q50" s="7" t="s">
        <v>3</v>
      </c>
      <c r="R50" s="7" t="s">
        <v>56</v>
      </c>
      <c r="S50" s="6" t="s">
        <v>5</v>
      </c>
      <c r="T50" s="6" t="s">
        <v>6</v>
      </c>
      <c r="U50" s="6" t="s">
        <v>2</v>
      </c>
      <c r="V50" s="7" t="s">
        <v>3</v>
      </c>
      <c r="W50" s="7" t="s">
        <v>56</v>
      </c>
      <c r="X50" s="4"/>
      <c r="Y50" s="71"/>
    </row>
    <row r="51" spans="1:25" s="2" customFormat="1" ht="57">
      <c r="A51" s="104" t="s">
        <v>28</v>
      </c>
      <c r="B51" s="107">
        <v>70</v>
      </c>
      <c r="C51" s="39">
        <v>30</v>
      </c>
      <c r="D51" s="39">
        <v>40</v>
      </c>
      <c r="E51" s="53" t="s">
        <v>48</v>
      </c>
      <c r="F51" s="51"/>
      <c r="G51" s="106"/>
      <c r="H51" s="19"/>
      <c r="I51" s="20"/>
      <c r="J51" s="20"/>
      <c r="K51" s="87"/>
      <c r="L51" s="153"/>
      <c r="M51" s="88" t="s">
        <v>85</v>
      </c>
      <c r="N51" s="38">
        <v>52</v>
      </c>
      <c r="O51" s="39">
        <v>30</v>
      </c>
      <c r="P51" s="39">
        <v>22</v>
      </c>
      <c r="Q51" s="53" t="s">
        <v>48</v>
      </c>
      <c r="R51" s="120"/>
      <c r="S51" s="33">
        <v>50</v>
      </c>
      <c r="T51" s="22">
        <v>30</v>
      </c>
      <c r="U51" s="22">
        <v>20</v>
      </c>
      <c r="V51" s="31" t="s">
        <v>48</v>
      </c>
      <c r="W51" s="90"/>
      <c r="X51" s="13"/>
      <c r="Y51" s="71"/>
    </row>
    <row r="52" spans="1:25" s="2" customFormat="1" ht="15">
      <c r="A52" s="88" t="s">
        <v>37</v>
      </c>
      <c r="B52" s="67"/>
      <c r="C52" s="23"/>
      <c r="D52" s="23"/>
      <c r="E52" s="24"/>
      <c r="F52" s="30"/>
      <c r="G52" s="33">
        <v>50</v>
      </c>
      <c r="H52" s="22">
        <v>50</v>
      </c>
      <c r="I52" s="22">
        <v>0</v>
      </c>
      <c r="J52" s="22" t="s">
        <v>48</v>
      </c>
      <c r="K52" s="42"/>
      <c r="L52" s="153"/>
      <c r="M52" s="124" t="s">
        <v>64</v>
      </c>
      <c r="N52" s="64"/>
      <c r="O52" s="65"/>
      <c r="P52" s="65"/>
      <c r="Q52" s="65"/>
      <c r="R52" s="59"/>
      <c r="S52" s="33">
        <v>90</v>
      </c>
      <c r="T52" s="22">
        <v>50</v>
      </c>
      <c r="U52" s="22">
        <v>40</v>
      </c>
      <c r="V52" s="22" t="s">
        <v>49</v>
      </c>
      <c r="W52" s="30"/>
      <c r="X52" s="4"/>
      <c r="Y52" s="71"/>
    </row>
    <row r="53" spans="1:25" s="2" customFormat="1" ht="28.5">
      <c r="A53" s="88" t="s">
        <v>25</v>
      </c>
      <c r="B53" s="46">
        <v>64</v>
      </c>
      <c r="C53" s="22">
        <v>40</v>
      </c>
      <c r="D53" s="22">
        <v>24</v>
      </c>
      <c r="E53" s="22" t="s">
        <v>48</v>
      </c>
      <c r="F53" s="25"/>
      <c r="G53" s="33"/>
      <c r="H53" s="22"/>
      <c r="I53" s="22"/>
      <c r="J53" s="22"/>
      <c r="K53" s="42"/>
      <c r="L53" s="153"/>
      <c r="M53" s="88" t="s">
        <v>30</v>
      </c>
      <c r="N53" s="46">
        <v>80</v>
      </c>
      <c r="O53" s="22">
        <v>50</v>
      </c>
      <c r="P53" s="22">
        <v>30</v>
      </c>
      <c r="Q53" s="56" t="s">
        <v>48</v>
      </c>
      <c r="R53" s="25"/>
      <c r="S53" s="33">
        <v>90</v>
      </c>
      <c r="T53" s="22">
        <v>70</v>
      </c>
      <c r="U53" s="22">
        <v>20</v>
      </c>
      <c r="V53" s="56" t="s">
        <v>48</v>
      </c>
      <c r="W53" s="25"/>
      <c r="X53" s="4"/>
      <c r="Y53" s="71"/>
    </row>
    <row r="54" spans="1:25" s="2" customFormat="1" ht="28.5">
      <c r="A54" s="88" t="s">
        <v>29</v>
      </c>
      <c r="B54" s="46">
        <v>86</v>
      </c>
      <c r="C54" s="22">
        <v>50</v>
      </c>
      <c r="D54" s="22">
        <v>36</v>
      </c>
      <c r="E54" s="22" t="s">
        <v>49</v>
      </c>
      <c r="F54" s="25"/>
      <c r="G54" s="33">
        <v>60</v>
      </c>
      <c r="H54" s="22">
        <v>60</v>
      </c>
      <c r="I54" s="22">
        <v>0</v>
      </c>
      <c r="J54" s="22" t="s">
        <v>49</v>
      </c>
      <c r="K54" s="42"/>
      <c r="L54" s="153"/>
      <c r="M54" s="111" t="s">
        <v>86</v>
      </c>
      <c r="N54" s="41"/>
      <c r="O54" s="22"/>
      <c r="P54" s="22"/>
      <c r="Q54" s="55"/>
      <c r="R54" s="42"/>
      <c r="S54" s="41">
        <v>38</v>
      </c>
      <c r="T54" s="22">
        <v>30</v>
      </c>
      <c r="U54" s="22">
        <v>8</v>
      </c>
      <c r="V54" s="55" t="s">
        <v>48</v>
      </c>
      <c r="W54" s="42"/>
      <c r="X54" s="4"/>
      <c r="Y54" s="71"/>
    </row>
    <row r="55" spans="1:25" s="2" customFormat="1" ht="15">
      <c r="A55" s="88" t="s">
        <v>31</v>
      </c>
      <c r="B55" s="46">
        <v>70</v>
      </c>
      <c r="C55" s="22">
        <v>30</v>
      </c>
      <c r="D55" s="22">
        <v>40</v>
      </c>
      <c r="E55" s="56"/>
      <c r="F55" s="25"/>
      <c r="G55" s="33">
        <v>60</v>
      </c>
      <c r="H55" s="22">
        <v>40</v>
      </c>
      <c r="I55" s="22">
        <v>20</v>
      </c>
      <c r="J55" s="56"/>
      <c r="K55" s="42"/>
      <c r="L55" s="153"/>
      <c r="M55" s="88" t="s">
        <v>31</v>
      </c>
      <c r="N55" s="46">
        <v>70</v>
      </c>
      <c r="O55" s="22">
        <v>30</v>
      </c>
      <c r="P55" s="22">
        <v>40</v>
      </c>
      <c r="Q55" s="56" t="s">
        <v>49</v>
      </c>
      <c r="R55" s="25"/>
      <c r="S55" s="33">
        <v>60</v>
      </c>
      <c r="T55" s="22">
        <v>40</v>
      </c>
      <c r="U55" s="22">
        <v>20</v>
      </c>
      <c r="V55" s="56" t="s">
        <v>49</v>
      </c>
      <c r="W55" s="25"/>
      <c r="X55" s="4"/>
      <c r="Y55" s="71"/>
    </row>
    <row r="56" spans="1:25" s="2" customFormat="1" ht="15">
      <c r="A56" s="132" t="s">
        <v>32</v>
      </c>
      <c r="B56" s="133">
        <v>86</v>
      </c>
      <c r="C56" s="134">
        <v>54</v>
      </c>
      <c r="D56" s="134">
        <v>32</v>
      </c>
      <c r="E56" s="135" t="s">
        <v>48</v>
      </c>
      <c r="F56" s="136" t="s">
        <v>57</v>
      </c>
      <c r="G56" s="137">
        <v>86</v>
      </c>
      <c r="H56" s="134">
        <v>54</v>
      </c>
      <c r="I56" s="134">
        <v>32</v>
      </c>
      <c r="J56" s="135" t="s">
        <v>49</v>
      </c>
      <c r="K56" s="138"/>
      <c r="L56" s="153"/>
      <c r="M56" s="88" t="s">
        <v>36</v>
      </c>
      <c r="N56" s="46">
        <v>72</v>
      </c>
      <c r="O56" s="22">
        <v>40</v>
      </c>
      <c r="P56" s="22">
        <v>32</v>
      </c>
      <c r="Q56" s="22" t="s">
        <v>48</v>
      </c>
      <c r="R56" s="25"/>
      <c r="S56" s="33">
        <v>88</v>
      </c>
      <c r="T56" s="22">
        <v>60</v>
      </c>
      <c r="U56" s="22">
        <v>28</v>
      </c>
      <c r="V56" s="22" t="s">
        <v>48</v>
      </c>
      <c r="W56" s="25"/>
      <c r="X56" s="4"/>
      <c r="Y56" s="71"/>
    </row>
    <row r="57" spans="1:25" s="2" customFormat="1" ht="15">
      <c r="A57" s="132" t="s">
        <v>35</v>
      </c>
      <c r="B57" s="133">
        <v>100</v>
      </c>
      <c r="C57" s="134">
        <v>45</v>
      </c>
      <c r="D57" s="134">
        <v>55</v>
      </c>
      <c r="E57" s="135"/>
      <c r="F57" s="136"/>
      <c r="G57" s="137">
        <v>96</v>
      </c>
      <c r="H57" s="134">
        <v>46</v>
      </c>
      <c r="I57" s="134">
        <v>50</v>
      </c>
      <c r="J57" s="135"/>
      <c r="K57" s="138"/>
      <c r="L57" s="153"/>
      <c r="M57" s="88" t="s">
        <v>35</v>
      </c>
      <c r="N57" s="46">
        <v>100</v>
      </c>
      <c r="O57" s="22">
        <v>45</v>
      </c>
      <c r="P57" s="22">
        <v>55</v>
      </c>
      <c r="Q57" s="56" t="s">
        <v>49</v>
      </c>
      <c r="R57" s="25"/>
      <c r="S57" s="33">
        <v>94</v>
      </c>
      <c r="T57" s="22">
        <v>44</v>
      </c>
      <c r="U57" s="22">
        <v>50</v>
      </c>
      <c r="V57" s="56" t="s">
        <v>49</v>
      </c>
      <c r="W57" s="25"/>
      <c r="X57" s="4"/>
      <c r="Y57" s="71"/>
    </row>
    <row r="58" spans="1:25" s="2" customFormat="1" ht="15">
      <c r="A58" s="139" t="s">
        <v>67</v>
      </c>
      <c r="B58" s="140">
        <v>44</v>
      </c>
      <c r="C58" s="141">
        <v>44</v>
      </c>
      <c r="D58" s="141">
        <v>0</v>
      </c>
      <c r="E58" s="142" t="s">
        <v>49</v>
      </c>
      <c r="F58" s="143"/>
      <c r="G58" s="144">
        <v>44</v>
      </c>
      <c r="H58" s="141">
        <v>44</v>
      </c>
      <c r="I58" s="141">
        <v>0</v>
      </c>
      <c r="J58" s="142" t="s">
        <v>49</v>
      </c>
      <c r="K58" s="143"/>
      <c r="L58" s="153"/>
      <c r="M58" s="112"/>
      <c r="N58" s="52"/>
      <c r="O58" s="23"/>
      <c r="P58" s="23"/>
      <c r="Q58" s="23"/>
      <c r="R58" s="30"/>
      <c r="S58" s="89"/>
      <c r="T58" s="23"/>
      <c r="U58" s="23"/>
      <c r="V58" s="23"/>
      <c r="W58" s="90"/>
      <c r="X58" s="4"/>
      <c r="Y58" s="71"/>
    </row>
    <row r="59" spans="1:25" s="2" customFormat="1" ht="15">
      <c r="A59" s="132" t="s">
        <v>58</v>
      </c>
      <c r="B59" s="133">
        <v>90</v>
      </c>
      <c r="C59" s="134">
        <v>40</v>
      </c>
      <c r="D59" s="134">
        <v>50</v>
      </c>
      <c r="E59" s="134" t="s">
        <v>48</v>
      </c>
      <c r="F59" s="136" t="s">
        <v>57</v>
      </c>
      <c r="G59" s="137">
        <v>90</v>
      </c>
      <c r="H59" s="134">
        <v>60</v>
      </c>
      <c r="I59" s="134">
        <v>30</v>
      </c>
      <c r="J59" s="134" t="s">
        <v>49</v>
      </c>
      <c r="K59" s="138"/>
      <c r="L59" s="153"/>
      <c r="M59" s="88" t="s">
        <v>65</v>
      </c>
      <c r="N59" s="41">
        <v>50</v>
      </c>
      <c r="O59" s="22">
        <v>30</v>
      </c>
      <c r="P59" s="22">
        <v>20</v>
      </c>
      <c r="Q59" s="55" t="s">
        <v>48</v>
      </c>
      <c r="R59" s="90"/>
      <c r="S59" s="33">
        <v>40</v>
      </c>
      <c r="T59" s="22">
        <v>30</v>
      </c>
      <c r="U59" s="22">
        <v>10</v>
      </c>
      <c r="V59" s="22" t="s">
        <v>48</v>
      </c>
      <c r="W59" s="90"/>
      <c r="X59" s="4"/>
      <c r="Y59" s="71"/>
    </row>
    <row r="60" spans="1:25" s="2" customFormat="1" ht="15.75" thickBot="1">
      <c r="A60" s="132" t="s">
        <v>33</v>
      </c>
      <c r="B60" s="145">
        <v>66</v>
      </c>
      <c r="C60" s="146">
        <v>16</v>
      </c>
      <c r="D60" s="146">
        <v>50</v>
      </c>
      <c r="E60" s="147"/>
      <c r="F60" s="148"/>
      <c r="G60" s="137">
        <v>80</v>
      </c>
      <c r="H60" s="134">
        <v>30</v>
      </c>
      <c r="I60" s="134">
        <v>50</v>
      </c>
      <c r="J60" s="135"/>
      <c r="K60" s="138"/>
      <c r="L60" s="153"/>
      <c r="M60" s="118" t="s">
        <v>33</v>
      </c>
      <c r="N60" s="47">
        <v>66</v>
      </c>
      <c r="O60" s="48">
        <v>16</v>
      </c>
      <c r="P60" s="48">
        <v>50</v>
      </c>
      <c r="Q60" s="58" t="s">
        <v>49</v>
      </c>
      <c r="R60" s="49"/>
      <c r="S60" s="119">
        <v>70</v>
      </c>
      <c r="T60" s="48">
        <v>20</v>
      </c>
      <c r="U60" s="48">
        <v>50</v>
      </c>
      <c r="V60" s="58" t="s">
        <v>48</v>
      </c>
      <c r="W60" s="49" t="s">
        <v>57</v>
      </c>
      <c r="X60" s="4"/>
      <c r="Y60" s="73"/>
    </row>
    <row r="61" spans="1:25" s="2" customFormat="1" ht="15.75" thickBot="1">
      <c r="A61" s="6" t="s">
        <v>5</v>
      </c>
      <c r="B61" s="93">
        <f>SUM(B51:B60)</f>
        <v>676</v>
      </c>
      <c r="C61" s="93">
        <f>SUM(C51:C60)</f>
        <v>349</v>
      </c>
      <c r="D61" s="93">
        <f>SUM(D51:D60)</f>
        <v>327</v>
      </c>
      <c r="E61" s="93"/>
      <c r="F61" s="93"/>
      <c r="G61" s="6">
        <f>SUM(G51:G60)</f>
        <v>566</v>
      </c>
      <c r="H61" s="6">
        <f>SUM(H51:H60)</f>
        <v>384</v>
      </c>
      <c r="I61" s="6">
        <f>SUM(I51:I60)</f>
        <v>182</v>
      </c>
      <c r="J61" s="6">
        <v>4</v>
      </c>
      <c r="K61" s="6">
        <v>0</v>
      </c>
      <c r="L61" s="154"/>
      <c r="M61" s="6" t="s">
        <v>5</v>
      </c>
      <c r="N61" s="6">
        <f>SUM(N51:N60)</f>
        <v>490</v>
      </c>
      <c r="O61" s="6">
        <f>SUM(O51:O60)</f>
        <v>241</v>
      </c>
      <c r="P61" s="6">
        <f>SUM(P51:P60)</f>
        <v>249</v>
      </c>
      <c r="Q61" s="6"/>
      <c r="R61" s="6"/>
      <c r="S61" s="6">
        <f>SUM(S51:S60)</f>
        <v>620</v>
      </c>
      <c r="T61" s="6">
        <f>SUM(T51:T60)</f>
        <v>374</v>
      </c>
      <c r="U61" s="6">
        <f>SUM(U51:U60)</f>
        <v>246</v>
      </c>
      <c r="V61" s="6">
        <v>3</v>
      </c>
      <c r="W61" s="6">
        <v>1</v>
      </c>
      <c r="X61" s="13"/>
      <c r="Y61" s="4"/>
    </row>
    <row r="62" spans="1:35" s="2" customFormat="1" ht="15.75" thickBot="1">
      <c r="A62" s="85" t="s">
        <v>77</v>
      </c>
      <c r="B62" s="6">
        <f>B61/17</f>
        <v>39.76470588235294</v>
      </c>
      <c r="C62" s="6">
        <f>C61/17</f>
        <v>20.529411764705884</v>
      </c>
      <c r="D62" s="6">
        <f>D61/17</f>
        <v>19.235294117647058</v>
      </c>
      <c r="E62" s="6"/>
      <c r="F62" s="6"/>
      <c r="G62" s="6">
        <f>G61/17</f>
        <v>33.294117647058826</v>
      </c>
      <c r="H62" s="6">
        <f>H61/17</f>
        <v>22.58823529411765</v>
      </c>
      <c r="I62" s="6">
        <f>I61/17</f>
        <v>10.705882352941176</v>
      </c>
      <c r="J62" s="6"/>
      <c r="K62" s="6"/>
      <c r="L62" s="6"/>
      <c r="M62" s="85" t="s">
        <v>77</v>
      </c>
      <c r="N62" s="6">
        <f>N61/17</f>
        <v>28.823529411764707</v>
      </c>
      <c r="O62" s="6">
        <f>O61/17</f>
        <v>14.176470588235293</v>
      </c>
      <c r="P62" s="6">
        <f>P61/17</f>
        <v>14.647058823529411</v>
      </c>
      <c r="Q62" s="6"/>
      <c r="R62" s="6"/>
      <c r="S62" s="6">
        <f>S61/18</f>
        <v>34.44444444444444</v>
      </c>
      <c r="T62" s="6">
        <f>T61/18</f>
        <v>20.77777777777778</v>
      </c>
      <c r="U62" s="6">
        <f>U61/18</f>
        <v>13.666666666666666</v>
      </c>
      <c r="V62" s="6"/>
      <c r="W62" s="6"/>
      <c r="X62" s="13"/>
      <c r="Y62" s="115" t="s">
        <v>67</v>
      </c>
      <c r="Z62" s="116">
        <v>44</v>
      </c>
      <c r="AA62" s="66">
        <v>44</v>
      </c>
      <c r="AB62" s="66">
        <v>0</v>
      </c>
      <c r="AC62" s="57" t="s">
        <v>49</v>
      </c>
      <c r="AD62" s="29"/>
      <c r="AE62" s="68">
        <v>44</v>
      </c>
      <c r="AF62" s="66">
        <v>44</v>
      </c>
      <c r="AG62" s="66">
        <v>0</v>
      </c>
      <c r="AH62" s="57" t="s">
        <v>49</v>
      </c>
      <c r="AI62" s="29"/>
    </row>
    <row r="63" spans="1:25" s="2" customFormat="1" ht="15">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3"/>
      <c r="Y63" s="4"/>
    </row>
    <row r="64" spans="1:23" s="70" customFormat="1" ht="33.75" customHeight="1">
      <c r="A64" s="162" t="s">
        <v>93</v>
      </c>
      <c r="B64" s="162"/>
      <c r="C64" s="162"/>
      <c r="D64" s="162"/>
      <c r="E64" s="162"/>
      <c r="F64" s="162"/>
      <c r="G64" s="162"/>
      <c r="H64" s="162"/>
      <c r="I64" s="162"/>
      <c r="J64" s="162"/>
      <c r="K64" s="162"/>
      <c r="L64" s="162"/>
      <c r="M64" s="162"/>
      <c r="N64" s="162"/>
      <c r="O64" s="162"/>
      <c r="P64" s="162"/>
      <c r="Q64" s="162"/>
      <c r="R64" s="162"/>
      <c r="S64" s="162"/>
      <c r="T64" s="162"/>
      <c r="U64" s="162"/>
      <c r="V64" s="162"/>
      <c r="W64" s="69"/>
    </row>
    <row r="65" spans="1:25" s="2" customFormat="1" ht="15.75" thickBot="1">
      <c r="A65" s="157" t="s">
        <v>11</v>
      </c>
      <c r="B65" s="158"/>
      <c r="C65" s="158"/>
      <c r="D65" s="158"/>
      <c r="E65" s="158"/>
      <c r="F65" s="158"/>
      <c r="G65" s="158"/>
      <c r="H65" s="158"/>
      <c r="I65" s="158"/>
      <c r="J65" s="158"/>
      <c r="K65" s="158"/>
      <c r="L65" s="158"/>
      <c r="M65" s="158"/>
      <c r="N65" s="158"/>
      <c r="O65" s="158"/>
      <c r="P65" s="158"/>
      <c r="Q65" s="158"/>
      <c r="R65" s="158"/>
      <c r="S65" s="158"/>
      <c r="T65" s="158"/>
      <c r="U65" s="158"/>
      <c r="V65" s="159"/>
      <c r="W65" s="159"/>
      <c r="X65" s="4"/>
      <c r="Y65" s="4"/>
    </row>
    <row r="66" spans="1:25" s="2" customFormat="1" ht="15.75" thickBot="1">
      <c r="A66" s="150" t="s">
        <v>74</v>
      </c>
      <c r="B66" s="151"/>
      <c r="C66" s="151"/>
      <c r="D66" s="151"/>
      <c r="E66" s="151"/>
      <c r="F66" s="151"/>
      <c r="G66" s="151"/>
      <c r="H66" s="151"/>
      <c r="I66" s="151"/>
      <c r="J66" s="151"/>
      <c r="K66" s="155"/>
      <c r="L66" s="166"/>
      <c r="M66" s="152" t="s">
        <v>75</v>
      </c>
      <c r="N66" s="152"/>
      <c r="O66" s="152"/>
      <c r="P66" s="152"/>
      <c r="Q66" s="152"/>
      <c r="R66" s="152"/>
      <c r="S66" s="152"/>
      <c r="T66" s="152"/>
      <c r="U66" s="152"/>
      <c r="V66" s="152"/>
      <c r="W66" s="152"/>
      <c r="X66" s="4"/>
      <c r="Y66" s="4"/>
    </row>
    <row r="67" spans="1:25" s="2" customFormat="1" ht="15.75" thickBot="1">
      <c r="A67" s="5"/>
      <c r="B67" s="152" t="s">
        <v>0</v>
      </c>
      <c r="C67" s="152"/>
      <c r="D67" s="152"/>
      <c r="E67" s="152"/>
      <c r="F67" s="152"/>
      <c r="G67" s="150" t="s">
        <v>1</v>
      </c>
      <c r="H67" s="151"/>
      <c r="I67" s="151"/>
      <c r="J67" s="151"/>
      <c r="K67" s="155"/>
      <c r="L67" s="153"/>
      <c r="M67" s="77"/>
      <c r="N67" s="152" t="s">
        <v>7</v>
      </c>
      <c r="O67" s="152"/>
      <c r="P67" s="152"/>
      <c r="Q67" s="152"/>
      <c r="R67" s="152"/>
      <c r="S67" s="152" t="s">
        <v>1</v>
      </c>
      <c r="T67" s="152"/>
      <c r="U67" s="152"/>
      <c r="V67" s="152"/>
      <c r="W67" s="152"/>
      <c r="X67" s="4"/>
      <c r="Y67" s="71"/>
    </row>
    <row r="68" spans="1:25" s="2" customFormat="1" ht="15.75" thickBot="1">
      <c r="A68" s="7" t="s">
        <v>4</v>
      </c>
      <c r="B68" s="7" t="s">
        <v>5</v>
      </c>
      <c r="C68" s="7" t="s">
        <v>6</v>
      </c>
      <c r="D68" s="7" t="s">
        <v>2</v>
      </c>
      <c r="E68" s="7" t="s">
        <v>3</v>
      </c>
      <c r="F68" s="7" t="s">
        <v>56</v>
      </c>
      <c r="G68" s="7" t="s">
        <v>5</v>
      </c>
      <c r="H68" s="7" t="s">
        <v>6</v>
      </c>
      <c r="I68" s="7" t="s">
        <v>2</v>
      </c>
      <c r="J68" s="7" t="s">
        <v>3</v>
      </c>
      <c r="K68" s="7" t="s">
        <v>56</v>
      </c>
      <c r="L68" s="153"/>
      <c r="M68" s="79" t="s">
        <v>4</v>
      </c>
      <c r="N68" s="7" t="s">
        <v>5</v>
      </c>
      <c r="O68" s="7" t="s">
        <v>6</v>
      </c>
      <c r="P68" s="7" t="s">
        <v>2</v>
      </c>
      <c r="Q68" s="7" t="s">
        <v>3</v>
      </c>
      <c r="R68" s="7" t="s">
        <v>56</v>
      </c>
      <c r="S68" s="7" t="s">
        <v>5</v>
      </c>
      <c r="T68" s="7" t="s">
        <v>6</v>
      </c>
      <c r="U68" s="7" t="s">
        <v>2</v>
      </c>
      <c r="V68" s="7" t="s">
        <v>3</v>
      </c>
      <c r="W68" s="7" t="s">
        <v>56</v>
      </c>
      <c r="X68" s="4"/>
      <c r="Y68" s="71"/>
    </row>
    <row r="69" spans="1:25" s="2" customFormat="1" ht="57">
      <c r="A69" s="104" t="s">
        <v>62</v>
      </c>
      <c r="B69" s="38">
        <v>100</v>
      </c>
      <c r="C69" s="39">
        <v>25</v>
      </c>
      <c r="D69" s="39">
        <v>75</v>
      </c>
      <c r="E69" s="39"/>
      <c r="F69" s="40"/>
      <c r="G69" s="38">
        <v>120</v>
      </c>
      <c r="H69" s="39">
        <v>40</v>
      </c>
      <c r="I69" s="39">
        <v>80</v>
      </c>
      <c r="J69" s="39"/>
      <c r="K69" s="40"/>
      <c r="L69" s="153"/>
      <c r="M69" s="104" t="s">
        <v>62</v>
      </c>
      <c r="N69" s="38">
        <v>100</v>
      </c>
      <c r="O69" s="39">
        <v>25</v>
      </c>
      <c r="P69" s="39">
        <v>75</v>
      </c>
      <c r="Q69" s="39" t="s">
        <v>49</v>
      </c>
      <c r="R69" s="86"/>
      <c r="S69" s="38">
        <v>130</v>
      </c>
      <c r="T69" s="39">
        <v>30</v>
      </c>
      <c r="U69" s="39">
        <v>100</v>
      </c>
      <c r="V69" s="39" t="s">
        <v>49</v>
      </c>
      <c r="W69" s="40"/>
      <c r="X69" s="4"/>
      <c r="Y69" s="71"/>
    </row>
    <row r="70" spans="1:25" s="2" customFormat="1" ht="15">
      <c r="A70" s="88" t="s">
        <v>34</v>
      </c>
      <c r="B70" s="41">
        <v>170</v>
      </c>
      <c r="C70" s="22">
        <v>70</v>
      </c>
      <c r="D70" s="22">
        <v>100</v>
      </c>
      <c r="E70" s="22" t="s">
        <v>49</v>
      </c>
      <c r="F70" s="42"/>
      <c r="G70" s="41">
        <v>100</v>
      </c>
      <c r="H70" s="22">
        <v>50</v>
      </c>
      <c r="I70" s="22">
        <v>50</v>
      </c>
      <c r="J70" s="22"/>
      <c r="K70" s="42"/>
      <c r="L70" s="153"/>
      <c r="M70" s="88" t="s">
        <v>34</v>
      </c>
      <c r="N70" s="41"/>
      <c r="O70" s="22"/>
      <c r="P70" s="22"/>
      <c r="Q70" s="22"/>
      <c r="R70" s="42"/>
      <c r="S70" s="41">
        <v>70</v>
      </c>
      <c r="T70" s="22">
        <v>20</v>
      </c>
      <c r="U70" s="22">
        <v>50</v>
      </c>
      <c r="V70" s="22" t="s">
        <v>49</v>
      </c>
      <c r="W70" s="42"/>
      <c r="X70" s="9"/>
      <c r="Y70" s="71"/>
    </row>
    <row r="71" spans="1:25" s="2" customFormat="1" ht="28.5">
      <c r="A71" s="88" t="s">
        <v>38</v>
      </c>
      <c r="B71" s="41">
        <v>150</v>
      </c>
      <c r="C71" s="22">
        <v>70</v>
      </c>
      <c r="D71" s="22">
        <v>80</v>
      </c>
      <c r="E71" s="22" t="s">
        <v>49</v>
      </c>
      <c r="F71" s="42"/>
      <c r="G71" s="46">
        <v>70</v>
      </c>
      <c r="H71" s="31">
        <v>40</v>
      </c>
      <c r="I71" s="31">
        <v>30</v>
      </c>
      <c r="J71" s="22"/>
      <c r="K71" s="42"/>
      <c r="L71" s="153"/>
      <c r="M71" s="88" t="s">
        <v>38</v>
      </c>
      <c r="N71" s="41"/>
      <c r="O71" s="22"/>
      <c r="P71" s="22"/>
      <c r="Q71" s="22"/>
      <c r="R71" s="42"/>
      <c r="S71" s="46">
        <v>60</v>
      </c>
      <c r="T71" s="31">
        <v>30</v>
      </c>
      <c r="U71" s="31">
        <v>30</v>
      </c>
      <c r="V71" s="22" t="s">
        <v>49</v>
      </c>
      <c r="W71" s="42"/>
      <c r="X71" s="4"/>
      <c r="Y71" s="71"/>
    </row>
    <row r="72" spans="1:25" s="2" customFormat="1" ht="28.5">
      <c r="A72" s="111" t="s">
        <v>90</v>
      </c>
      <c r="B72" s="41">
        <v>60</v>
      </c>
      <c r="C72" s="22">
        <v>36</v>
      </c>
      <c r="D72" s="22">
        <v>24</v>
      </c>
      <c r="E72" s="56" t="s">
        <v>48</v>
      </c>
      <c r="F72" s="30"/>
      <c r="G72" s="41">
        <v>80</v>
      </c>
      <c r="H72" s="22">
        <v>50</v>
      </c>
      <c r="I72" s="22">
        <v>30</v>
      </c>
      <c r="J72" s="56" t="s">
        <v>48</v>
      </c>
      <c r="K72" s="42"/>
      <c r="L72" s="153"/>
      <c r="M72" s="88" t="s">
        <v>40</v>
      </c>
      <c r="N72" s="41"/>
      <c r="O72" s="22"/>
      <c r="P72" s="22"/>
      <c r="Q72" s="55"/>
      <c r="R72" s="42"/>
      <c r="S72" s="41">
        <v>62</v>
      </c>
      <c r="T72" s="22">
        <v>32</v>
      </c>
      <c r="U72" s="22">
        <v>30</v>
      </c>
      <c r="V72" s="55" t="s">
        <v>48</v>
      </c>
      <c r="W72" s="42"/>
      <c r="X72" s="4"/>
      <c r="Y72" s="71"/>
    </row>
    <row r="73" spans="1:25" s="2" customFormat="1" ht="28.5">
      <c r="A73" s="105" t="s">
        <v>59</v>
      </c>
      <c r="B73" s="46">
        <v>60</v>
      </c>
      <c r="C73" s="31">
        <v>36</v>
      </c>
      <c r="D73" s="31">
        <v>24</v>
      </c>
      <c r="E73" s="56" t="s">
        <v>48</v>
      </c>
      <c r="F73" s="30"/>
      <c r="G73" s="46">
        <v>50</v>
      </c>
      <c r="H73" s="31">
        <v>30</v>
      </c>
      <c r="I73" s="31">
        <v>20</v>
      </c>
      <c r="J73" s="56" t="s">
        <v>48</v>
      </c>
      <c r="K73" s="42"/>
      <c r="L73" s="153"/>
      <c r="M73" s="88" t="s">
        <v>68</v>
      </c>
      <c r="N73" s="41">
        <v>48</v>
      </c>
      <c r="O73" s="22">
        <v>30</v>
      </c>
      <c r="P73" s="22">
        <v>18</v>
      </c>
      <c r="Q73" s="22" t="s">
        <v>48</v>
      </c>
      <c r="R73" s="42"/>
      <c r="S73" s="41">
        <v>30</v>
      </c>
      <c r="T73" s="22">
        <v>30</v>
      </c>
      <c r="U73" s="22">
        <v>0</v>
      </c>
      <c r="V73" s="22" t="s">
        <v>48</v>
      </c>
      <c r="W73" s="50"/>
      <c r="X73" s="4"/>
      <c r="Y73" s="71"/>
    </row>
    <row r="74" spans="1:25" s="2" customFormat="1" ht="45" customHeight="1">
      <c r="A74" s="88" t="s">
        <v>60</v>
      </c>
      <c r="B74" s="41">
        <v>60</v>
      </c>
      <c r="C74" s="22">
        <v>36</v>
      </c>
      <c r="D74" s="22">
        <v>24</v>
      </c>
      <c r="E74" s="56" t="s">
        <v>48</v>
      </c>
      <c r="F74" s="30"/>
      <c r="G74" s="41">
        <v>50</v>
      </c>
      <c r="H74" s="22">
        <v>30</v>
      </c>
      <c r="I74" s="22">
        <v>20</v>
      </c>
      <c r="J74" s="56" t="s">
        <v>48</v>
      </c>
      <c r="K74" s="42"/>
      <c r="L74" s="153"/>
      <c r="M74" s="88" t="s">
        <v>39</v>
      </c>
      <c r="N74" s="41">
        <v>90</v>
      </c>
      <c r="O74" s="22">
        <v>40</v>
      </c>
      <c r="P74" s="22">
        <v>50</v>
      </c>
      <c r="Q74" s="22" t="s">
        <v>48</v>
      </c>
      <c r="R74" s="42"/>
      <c r="S74" s="41"/>
      <c r="T74" s="22"/>
      <c r="U74" s="22"/>
      <c r="V74" s="22"/>
      <c r="W74" s="42"/>
      <c r="X74" s="4"/>
      <c r="Y74" s="71"/>
    </row>
    <row r="75" spans="1:25" s="2" customFormat="1" ht="45" customHeight="1" thickBot="1">
      <c r="A75" s="105" t="s">
        <v>61</v>
      </c>
      <c r="B75" s="46">
        <v>60</v>
      </c>
      <c r="C75" s="31">
        <v>36</v>
      </c>
      <c r="D75" s="31">
        <v>24</v>
      </c>
      <c r="E75" s="56" t="s">
        <v>48</v>
      </c>
      <c r="F75" s="30"/>
      <c r="G75" s="46">
        <v>50</v>
      </c>
      <c r="H75" s="31">
        <v>30</v>
      </c>
      <c r="I75" s="31">
        <v>20</v>
      </c>
      <c r="J75" s="56" t="s">
        <v>48</v>
      </c>
      <c r="K75" s="42"/>
      <c r="L75" s="153"/>
      <c r="M75" s="111" t="s">
        <v>91</v>
      </c>
      <c r="N75" s="41"/>
      <c r="O75" s="22"/>
      <c r="P75" s="22"/>
      <c r="Q75" s="56"/>
      <c r="R75" s="30"/>
      <c r="S75" s="41">
        <v>96</v>
      </c>
      <c r="T75" s="22">
        <v>36</v>
      </c>
      <c r="U75" s="22">
        <v>60</v>
      </c>
      <c r="V75" s="56" t="s">
        <v>48</v>
      </c>
      <c r="W75" s="42"/>
      <c r="X75" s="4"/>
      <c r="Y75" s="71"/>
    </row>
    <row r="76" spans="1:25" s="2" customFormat="1" ht="15.75" thickBot="1">
      <c r="A76" s="6" t="s">
        <v>5</v>
      </c>
      <c r="B76" s="6">
        <f>SUM(B69:B75)</f>
        <v>660</v>
      </c>
      <c r="C76" s="6">
        <f>SUM(C69:C75)</f>
        <v>309</v>
      </c>
      <c r="D76" s="6">
        <f>SUM(D69:D75)</f>
        <v>351</v>
      </c>
      <c r="E76" s="6"/>
      <c r="F76" s="6"/>
      <c r="G76" s="6">
        <f>SUM(G69:G75)</f>
        <v>520</v>
      </c>
      <c r="H76" s="6">
        <f>SUM(H69:H75)</f>
        <v>270</v>
      </c>
      <c r="I76" s="6">
        <f>SUM(I69:I75)</f>
        <v>250</v>
      </c>
      <c r="J76" s="6">
        <v>1</v>
      </c>
      <c r="K76" s="6">
        <v>0</v>
      </c>
      <c r="L76" s="154"/>
      <c r="M76" s="78" t="s">
        <v>5</v>
      </c>
      <c r="N76" s="6">
        <f>SUM(N69:N75)</f>
        <v>238</v>
      </c>
      <c r="O76" s="6">
        <f>SUM(O69:O75)</f>
        <v>95</v>
      </c>
      <c r="P76" s="6">
        <f>SUM(P69:P75)</f>
        <v>143</v>
      </c>
      <c r="Q76" s="6"/>
      <c r="R76" s="6"/>
      <c r="S76" s="6">
        <f>SUM(S69:S75)</f>
        <v>448</v>
      </c>
      <c r="T76" s="6">
        <f>SUM(T69:T75)</f>
        <v>178</v>
      </c>
      <c r="U76" s="6">
        <f>SUM(U69:U75)</f>
        <v>270</v>
      </c>
      <c r="V76" s="6">
        <v>2</v>
      </c>
      <c r="W76" s="6">
        <v>0</v>
      </c>
      <c r="X76" s="13"/>
      <c r="Y76" s="4"/>
    </row>
    <row r="77" spans="1:25" s="2" customFormat="1" ht="15.75" thickBot="1">
      <c r="A77" s="85" t="s">
        <v>77</v>
      </c>
      <c r="B77" s="6">
        <f>B76/17</f>
        <v>38.8235294117647</v>
      </c>
      <c r="C77" s="6">
        <f>C76/17</f>
        <v>18.176470588235293</v>
      </c>
      <c r="D77" s="6">
        <f>D76/17</f>
        <v>20.647058823529413</v>
      </c>
      <c r="E77" s="6"/>
      <c r="F77" s="6"/>
      <c r="G77" s="6">
        <f>G76/17</f>
        <v>30.58823529411765</v>
      </c>
      <c r="H77" s="6">
        <f>H76/17</f>
        <v>15.882352941176471</v>
      </c>
      <c r="I77" s="6">
        <f>I76/17</f>
        <v>14.705882352941176</v>
      </c>
      <c r="J77" s="6"/>
      <c r="K77" s="6"/>
      <c r="L77" s="6"/>
      <c r="M77" s="85" t="s">
        <v>77</v>
      </c>
      <c r="N77" s="6">
        <f>N76/17</f>
        <v>14</v>
      </c>
      <c r="O77" s="6">
        <f>O76/17</f>
        <v>5.588235294117647</v>
      </c>
      <c r="P77" s="6">
        <f>P76/17</f>
        <v>8.411764705882353</v>
      </c>
      <c r="Q77" s="6"/>
      <c r="R77" s="6"/>
      <c r="S77" s="6">
        <f>S76/18</f>
        <v>24.88888888888889</v>
      </c>
      <c r="T77" s="6">
        <f>T76/18</f>
        <v>9.88888888888889</v>
      </c>
      <c r="U77" s="6">
        <f>U76/18</f>
        <v>15</v>
      </c>
      <c r="V77" s="6"/>
      <c r="W77" s="6"/>
      <c r="X77" s="13"/>
      <c r="Y77" s="4"/>
    </row>
    <row r="78" spans="1:25" s="2" customFormat="1" ht="15">
      <c r="A78" s="4"/>
      <c r="B78" s="4"/>
      <c r="C78" s="4"/>
      <c r="D78" s="4"/>
      <c r="E78" s="4"/>
      <c r="F78" s="4"/>
      <c r="G78" s="8"/>
      <c r="H78" s="8"/>
      <c r="I78" s="8"/>
      <c r="J78" s="8"/>
      <c r="K78" s="8"/>
      <c r="L78" s="8"/>
      <c r="M78" s="16"/>
      <c r="N78" s="8"/>
      <c r="O78" s="8"/>
      <c r="P78" s="8"/>
      <c r="Q78" s="8"/>
      <c r="R78" s="8"/>
      <c r="S78" s="4"/>
      <c r="T78" s="15"/>
      <c r="U78" s="15"/>
      <c r="V78" s="15"/>
      <c r="W78" s="4"/>
      <c r="X78" s="13"/>
      <c r="Y78" s="4"/>
    </row>
    <row r="79" spans="1:25" s="2" customFormat="1" ht="64.5" customHeight="1">
      <c r="A79" s="149" t="s">
        <v>94</v>
      </c>
      <c r="B79" s="164"/>
      <c r="C79" s="164"/>
      <c r="D79" s="164"/>
      <c r="E79" s="164"/>
      <c r="F79" s="164"/>
      <c r="G79" s="164"/>
      <c r="H79" s="164"/>
      <c r="I79" s="164"/>
      <c r="J79" s="164"/>
      <c r="K79" s="164"/>
      <c r="L79" s="164"/>
      <c r="M79" s="164"/>
      <c r="N79" s="164"/>
      <c r="O79" s="164"/>
      <c r="P79" s="164"/>
      <c r="Q79" s="164"/>
      <c r="R79" s="164"/>
      <c r="S79" s="164"/>
      <c r="T79" s="164"/>
      <c r="U79" s="164"/>
      <c r="V79" s="164"/>
      <c r="W79" s="164"/>
      <c r="X79" s="13"/>
      <c r="Y79" s="4"/>
    </row>
    <row r="80" spans="1:25" s="2" customFormat="1" ht="15">
      <c r="A80" s="8"/>
      <c r="B80" s="131"/>
      <c r="C80" s="131"/>
      <c r="D80" s="131"/>
      <c r="E80" s="131"/>
      <c r="F80" s="131"/>
      <c r="G80" s="131"/>
      <c r="H80" s="131"/>
      <c r="I80" s="131"/>
      <c r="J80" s="131"/>
      <c r="K80" s="131"/>
      <c r="L80" s="131"/>
      <c r="M80" s="131"/>
      <c r="N80" s="131"/>
      <c r="O80" s="131"/>
      <c r="P80" s="131"/>
      <c r="Q80" s="131"/>
      <c r="R80" s="131"/>
      <c r="S80" s="131"/>
      <c r="T80" s="131"/>
      <c r="U80" s="131"/>
      <c r="V80" s="131"/>
      <c r="W80" s="131"/>
      <c r="X80" s="13"/>
      <c r="Y80" s="4"/>
    </row>
    <row r="81" spans="1:25" s="2" customFormat="1" ht="15.75" thickBot="1">
      <c r="A81" s="157" t="s">
        <v>12</v>
      </c>
      <c r="B81" s="158"/>
      <c r="C81" s="158"/>
      <c r="D81" s="158"/>
      <c r="E81" s="158"/>
      <c r="F81" s="158"/>
      <c r="G81" s="158"/>
      <c r="H81" s="158"/>
      <c r="I81" s="158"/>
      <c r="J81" s="158"/>
      <c r="K81" s="158"/>
      <c r="L81" s="158"/>
      <c r="M81" s="158"/>
      <c r="N81" s="158"/>
      <c r="O81" s="158"/>
      <c r="P81" s="158"/>
      <c r="Q81" s="158"/>
      <c r="R81" s="158"/>
      <c r="S81" s="158"/>
      <c r="T81" s="158"/>
      <c r="U81" s="158"/>
      <c r="V81" s="159"/>
      <c r="W81" s="159"/>
      <c r="X81" s="13"/>
      <c r="Y81" s="4"/>
    </row>
    <row r="82" spans="1:25" s="2" customFormat="1" ht="15.75" thickBot="1">
      <c r="A82" s="150" t="s">
        <v>74</v>
      </c>
      <c r="B82" s="151"/>
      <c r="C82" s="151"/>
      <c r="D82" s="151"/>
      <c r="E82" s="151"/>
      <c r="F82" s="151"/>
      <c r="G82" s="151"/>
      <c r="H82" s="151"/>
      <c r="I82" s="151"/>
      <c r="J82" s="151"/>
      <c r="K82" s="155"/>
      <c r="L82" s="166"/>
      <c r="M82" s="152" t="s">
        <v>75</v>
      </c>
      <c r="N82" s="152"/>
      <c r="O82" s="152"/>
      <c r="P82" s="152"/>
      <c r="Q82" s="152"/>
      <c r="R82" s="152"/>
      <c r="S82" s="152"/>
      <c r="T82" s="152"/>
      <c r="U82" s="152"/>
      <c r="V82" s="152"/>
      <c r="W82" s="152"/>
      <c r="X82" s="4"/>
      <c r="Y82" s="4"/>
    </row>
    <row r="83" spans="1:25" s="2" customFormat="1" ht="15.75" thickBot="1">
      <c r="A83" s="5"/>
      <c r="B83" s="152" t="s">
        <v>0</v>
      </c>
      <c r="C83" s="152"/>
      <c r="D83" s="152"/>
      <c r="E83" s="152"/>
      <c r="F83" s="152"/>
      <c r="G83" s="150" t="s">
        <v>1</v>
      </c>
      <c r="H83" s="151"/>
      <c r="I83" s="151"/>
      <c r="J83" s="151"/>
      <c r="K83" s="155"/>
      <c r="L83" s="153"/>
      <c r="M83" s="77"/>
      <c r="N83" s="152" t="s">
        <v>7</v>
      </c>
      <c r="O83" s="152"/>
      <c r="P83" s="152"/>
      <c r="Q83" s="152"/>
      <c r="R83" s="152"/>
      <c r="S83" s="152" t="s">
        <v>1</v>
      </c>
      <c r="T83" s="152"/>
      <c r="U83" s="152"/>
      <c r="V83" s="152"/>
      <c r="W83" s="152"/>
      <c r="X83" s="14"/>
      <c r="Y83" s="4"/>
    </row>
    <row r="84" spans="1:25" s="2" customFormat="1" ht="15.75" thickBot="1">
      <c r="A84" s="7" t="s">
        <v>4</v>
      </c>
      <c r="B84" s="7" t="s">
        <v>5</v>
      </c>
      <c r="C84" s="7" t="s">
        <v>6</v>
      </c>
      <c r="D84" s="7" t="s">
        <v>2</v>
      </c>
      <c r="E84" s="7" t="s">
        <v>3</v>
      </c>
      <c r="F84" s="7" t="s">
        <v>56</v>
      </c>
      <c r="G84" s="7" t="s">
        <v>5</v>
      </c>
      <c r="H84" s="7" t="s">
        <v>6</v>
      </c>
      <c r="I84" s="7" t="s">
        <v>2</v>
      </c>
      <c r="J84" s="7" t="s">
        <v>3</v>
      </c>
      <c r="K84" s="7" t="s">
        <v>56</v>
      </c>
      <c r="L84" s="153"/>
      <c r="M84" s="79" t="s">
        <v>4</v>
      </c>
      <c r="N84" s="7" t="s">
        <v>5</v>
      </c>
      <c r="O84" s="7" t="s">
        <v>6</v>
      </c>
      <c r="P84" s="7" t="s">
        <v>2</v>
      </c>
      <c r="Q84" s="7" t="s">
        <v>3</v>
      </c>
      <c r="R84" s="7" t="s">
        <v>56</v>
      </c>
      <c r="S84" s="7" t="s">
        <v>5</v>
      </c>
      <c r="T84" s="7" t="s">
        <v>6</v>
      </c>
      <c r="U84" s="7" t="s">
        <v>2</v>
      </c>
      <c r="V84" s="7" t="s">
        <v>3</v>
      </c>
      <c r="W84" s="7" t="s">
        <v>56</v>
      </c>
      <c r="X84" s="13"/>
      <c r="Y84" s="4"/>
    </row>
    <row r="85" spans="1:25" s="2" customFormat="1" ht="57">
      <c r="A85" s="104" t="s">
        <v>62</v>
      </c>
      <c r="B85" s="38">
        <v>200</v>
      </c>
      <c r="C85" s="39">
        <v>50</v>
      </c>
      <c r="D85" s="39">
        <v>150</v>
      </c>
      <c r="E85" s="39" t="s">
        <v>49</v>
      </c>
      <c r="F85" s="121"/>
      <c r="G85" s="38">
        <v>250</v>
      </c>
      <c r="H85" s="39">
        <v>50</v>
      </c>
      <c r="I85" s="39">
        <v>200</v>
      </c>
      <c r="J85" s="39" t="s">
        <v>49</v>
      </c>
      <c r="K85" s="21"/>
      <c r="L85" s="153"/>
      <c r="M85" s="37" t="s">
        <v>87</v>
      </c>
      <c r="N85" s="41">
        <v>200</v>
      </c>
      <c r="O85" s="22">
        <v>200</v>
      </c>
      <c r="P85" s="22">
        <v>0</v>
      </c>
      <c r="Q85" s="22"/>
      <c r="R85" s="42"/>
      <c r="S85" s="41">
        <v>300</v>
      </c>
      <c r="T85" s="22">
        <v>0</v>
      </c>
      <c r="U85" s="22">
        <v>300</v>
      </c>
      <c r="V85" s="22" t="s">
        <v>88</v>
      </c>
      <c r="W85" s="42"/>
      <c r="X85" s="4"/>
      <c r="Y85" s="4"/>
    </row>
    <row r="86" spans="1:25" s="2" customFormat="1" ht="15">
      <c r="A86" s="88" t="s">
        <v>39</v>
      </c>
      <c r="B86" s="41"/>
      <c r="C86" s="22"/>
      <c r="D86" s="22"/>
      <c r="E86" s="22"/>
      <c r="F86" s="42"/>
      <c r="G86" s="41">
        <v>90</v>
      </c>
      <c r="H86" s="22">
        <v>40</v>
      </c>
      <c r="I86" s="22">
        <v>50</v>
      </c>
      <c r="J86" s="22" t="s">
        <v>48</v>
      </c>
      <c r="K86" s="42"/>
      <c r="L86" s="153"/>
      <c r="M86" s="37"/>
      <c r="N86" s="41"/>
      <c r="O86" s="22"/>
      <c r="P86" s="22"/>
      <c r="Q86" s="22"/>
      <c r="R86" s="42"/>
      <c r="S86" s="41"/>
      <c r="T86" s="22"/>
      <c r="U86" s="22"/>
      <c r="V86" s="22"/>
      <c r="W86" s="42"/>
      <c r="X86" s="4"/>
      <c r="Y86" s="4"/>
    </row>
    <row r="87" spans="1:25" s="2" customFormat="1" ht="28.5">
      <c r="A87" s="88" t="s">
        <v>92</v>
      </c>
      <c r="B87" s="41">
        <v>40</v>
      </c>
      <c r="C87" s="22">
        <v>40</v>
      </c>
      <c r="D87" s="22">
        <v>0</v>
      </c>
      <c r="E87" s="22" t="s">
        <v>48</v>
      </c>
      <c r="F87" s="50"/>
      <c r="G87" s="41">
        <v>40</v>
      </c>
      <c r="H87" s="22">
        <v>40</v>
      </c>
      <c r="I87" s="22">
        <v>0</v>
      </c>
      <c r="J87" s="22" t="s">
        <v>48</v>
      </c>
      <c r="K87" s="50"/>
      <c r="L87" s="153"/>
      <c r="M87" s="37"/>
      <c r="N87" s="41"/>
      <c r="O87" s="22"/>
      <c r="P87" s="22"/>
      <c r="Q87" s="22"/>
      <c r="R87" s="42"/>
      <c r="S87" s="41"/>
      <c r="T87" s="22"/>
      <c r="U87" s="22"/>
      <c r="V87" s="22"/>
      <c r="W87" s="42"/>
      <c r="X87" s="13"/>
      <c r="Y87" s="4"/>
    </row>
    <row r="88" spans="1:25" s="2" customFormat="1" ht="28.5">
      <c r="A88" s="88" t="s">
        <v>40</v>
      </c>
      <c r="B88" s="41">
        <v>72</v>
      </c>
      <c r="C88" s="22">
        <v>32</v>
      </c>
      <c r="D88" s="22">
        <v>40</v>
      </c>
      <c r="E88" s="55" t="s">
        <v>48</v>
      </c>
      <c r="F88" s="42"/>
      <c r="G88" s="41"/>
      <c r="H88" s="22"/>
      <c r="I88" s="22"/>
      <c r="J88" s="22"/>
      <c r="K88" s="50"/>
      <c r="L88" s="153"/>
      <c r="M88" s="122"/>
      <c r="N88" s="52"/>
      <c r="O88" s="23"/>
      <c r="P88" s="23"/>
      <c r="Q88" s="23"/>
      <c r="R88" s="30"/>
      <c r="S88" s="52"/>
      <c r="T88" s="23"/>
      <c r="U88" s="23"/>
      <c r="V88" s="23"/>
      <c r="W88" s="42"/>
      <c r="X88" s="4"/>
      <c r="Y88" s="4"/>
    </row>
    <row r="89" spans="1:25" s="2" customFormat="1" ht="28.5">
      <c r="A89" s="88" t="s">
        <v>70</v>
      </c>
      <c r="B89" s="41">
        <v>70</v>
      </c>
      <c r="C89" s="22">
        <v>20</v>
      </c>
      <c r="D89" s="22">
        <v>50</v>
      </c>
      <c r="E89" s="56" t="s">
        <v>48</v>
      </c>
      <c r="F89" s="30"/>
      <c r="G89" s="41">
        <v>90</v>
      </c>
      <c r="H89" s="22">
        <v>20</v>
      </c>
      <c r="I89" s="22">
        <v>70</v>
      </c>
      <c r="J89" s="22"/>
      <c r="K89" s="42"/>
      <c r="L89" s="153"/>
      <c r="M89" s="122"/>
      <c r="N89" s="52"/>
      <c r="O89" s="23"/>
      <c r="P89" s="23"/>
      <c r="Q89" s="23"/>
      <c r="R89" s="30"/>
      <c r="S89" s="52"/>
      <c r="T89" s="23"/>
      <c r="U89" s="23"/>
      <c r="V89" s="23"/>
      <c r="W89" s="42"/>
      <c r="X89" s="4"/>
      <c r="Y89" s="4"/>
    </row>
    <row r="90" spans="1:25" s="2" customFormat="1" ht="28.5">
      <c r="A90" s="88" t="s">
        <v>71</v>
      </c>
      <c r="B90" s="41">
        <v>70</v>
      </c>
      <c r="C90" s="22">
        <v>20</v>
      </c>
      <c r="D90" s="22">
        <v>50</v>
      </c>
      <c r="E90" s="56" t="s">
        <v>48</v>
      </c>
      <c r="F90" s="30"/>
      <c r="G90" s="41">
        <v>90</v>
      </c>
      <c r="H90" s="22">
        <v>20</v>
      </c>
      <c r="I90" s="22">
        <v>70</v>
      </c>
      <c r="J90" s="22"/>
      <c r="K90" s="42"/>
      <c r="L90" s="153"/>
      <c r="M90" s="122"/>
      <c r="N90" s="52"/>
      <c r="O90" s="23"/>
      <c r="P90" s="23"/>
      <c r="Q90" s="23"/>
      <c r="R90" s="30"/>
      <c r="S90" s="52"/>
      <c r="T90" s="23"/>
      <c r="U90" s="23"/>
      <c r="V90" s="23"/>
      <c r="W90" s="42"/>
      <c r="X90" s="4"/>
      <c r="Y90" s="4"/>
    </row>
    <row r="91" spans="1:25" s="2" customFormat="1" ht="28.5">
      <c r="A91" s="115" t="s">
        <v>72</v>
      </c>
      <c r="B91" s="60">
        <v>70</v>
      </c>
      <c r="C91" s="27">
        <v>20</v>
      </c>
      <c r="D91" s="27">
        <v>50</v>
      </c>
      <c r="E91" s="27" t="s">
        <v>48</v>
      </c>
      <c r="F91" s="127"/>
      <c r="G91" s="60">
        <v>90</v>
      </c>
      <c r="H91" s="27">
        <v>20</v>
      </c>
      <c r="I91" s="27">
        <v>70</v>
      </c>
      <c r="J91" s="27"/>
      <c r="K91" s="61"/>
      <c r="L91" s="153"/>
      <c r="M91" s="122"/>
      <c r="N91" s="52"/>
      <c r="O91" s="23"/>
      <c r="P91" s="23"/>
      <c r="Q91" s="23"/>
      <c r="R91" s="30"/>
      <c r="S91" s="52"/>
      <c r="T91" s="23"/>
      <c r="U91" s="23"/>
      <c r="V91" s="23"/>
      <c r="W91" s="42"/>
      <c r="X91" s="4"/>
      <c r="Y91" s="4"/>
    </row>
    <row r="92" spans="1:25" s="2" customFormat="1" ht="29.25" thickBot="1">
      <c r="A92" s="45" t="s">
        <v>73</v>
      </c>
      <c r="B92" s="119">
        <v>70</v>
      </c>
      <c r="C92" s="48">
        <v>20</v>
      </c>
      <c r="D92" s="48">
        <v>50</v>
      </c>
      <c r="E92" s="43" t="s">
        <v>48</v>
      </c>
      <c r="F92" s="75"/>
      <c r="G92" s="119">
        <v>90</v>
      </c>
      <c r="H92" s="48">
        <v>20</v>
      </c>
      <c r="I92" s="48">
        <v>70</v>
      </c>
      <c r="J92" s="43"/>
      <c r="K92" s="44"/>
      <c r="L92" s="153"/>
      <c r="M92" s="123"/>
      <c r="N92" s="41"/>
      <c r="O92" s="22"/>
      <c r="P92" s="22"/>
      <c r="Q92" s="22"/>
      <c r="R92" s="42"/>
      <c r="S92" s="41"/>
      <c r="T92" s="22"/>
      <c r="U92" s="22"/>
      <c r="V92" s="22"/>
      <c r="W92" s="42"/>
      <c r="X92" s="4"/>
      <c r="Y92" s="4"/>
    </row>
    <row r="93" spans="1:25" s="2" customFormat="1" ht="15.75" thickBot="1">
      <c r="A93" s="6" t="s">
        <v>5</v>
      </c>
      <c r="B93" s="6">
        <f>SUM(B85:B92)</f>
        <v>592</v>
      </c>
      <c r="C93" s="6">
        <f>SUM(C85:C92)</f>
        <v>202</v>
      </c>
      <c r="D93" s="6">
        <f>SUM(D85:D92)</f>
        <v>390</v>
      </c>
      <c r="E93" s="6"/>
      <c r="F93" s="6"/>
      <c r="G93" s="6">
        <f>SUM(G85:G92)</f>
        <v>740</v>
      </c>
      <c r="H93" s="6">
        <f>SUM(H85:H92)</f>
        <v>210</v>
      </c>
      <c r="I93" s="6">
        <f>SUM(I85:I92)</f>
        <v>530</v>
      </c>
      <c r="J93" s="6">
        <v>1</v>
      </c>
      <c r="K93" s="6">
        <v>0</v>
      </c>
      <c r="L93" s="154"/>
      <c r="M93" s="78" t="s">
        <v>5</v>
      </c>
      <c r="N93" s="6">
        <f>SUM(N85:N92)</f>
        <v>200</v>
      </c>
      <c r="O93" s="6">
        <f>SUM(O85:O92)</f>
        <v>200</v>
      </c>
      <c r="P93" s="6">
        <f>SUM(P85:P92)</f>
        <v>0</v>
      </c>
      <c r="Q93" s="6"/>
      <c r="R93" s="6"/>
      <c r="S93" s="6">
        <f>SUM(S85:S92)</f>
        <v>300</v>
      </c>
      <c r="T93" s="6">
        <f>SUM(T85:T92)</f>
        <v>0</v>
      </c>
      <c r="U93" s="6">
        <f>SUM(U85:U92)</f>
        <v>300</v>
      </c>
      <c r="V93" s="6" t="s">
        <v>88</v>
      </c>
      <c r="W93" s="6">
        <v>0</v>
      </c>
      <c r="X93" s="4"/>
      <c r="Y93" s="4"/>
    </row>
    <row r="94" spans="1:25" s="2" customFormat="1" ht="15.75" thickBot="1">
      <c r="A94" s="85" t="s">
        <v>77</v>
      </c>
      <c r="B94" s="6">
        <f>B93/17</f>
        <v>34.8235294117647</v>
      </c>
      <c r="C94" s="6">
        <f>C93/17</f>
        <v>11.882352941176471</v>
      </c>
      <c r="D94" s="6">
        <f>D93/17</f>
        <v>22.941176470588236</v>
      </c>
      <c r="E94" s="6"/>
      <c r="F94" s="6"/>
      <c r="G94" s="6">
        <f>G93/20</f>
        <v>37</v>
      </c>
      <c r="H94" s="6">
        <f>H93/20</f>
        <v>10.5</v>
      </c>
      <c r="I94" s="6">
        <f>I93/20</f>
        <v>26.5</v>
      </c>
      <c r="J94" s="6"/>
      <c r="K94" s="6"/>
      <c r="L94" s="6"/>
      <c r="M94" s="85" t="s">
        <v>77</v>
      </c>
      <c r="N94" s="6">
        <f>N93/17</f>
        <v>11.764705882352942</v>
      </c>
      <c r="O94" s="6">
        <f>O93/17</f>
        <v>11.764705882352942</v>
      </c>
      <c r="P94" s="6">
        <f>P93/17</f>
        <v>0</v>
      </c>
      <c r="Q94" s="6"/>
      <c r="R94" s="6"/>
      <c r="S94" s="6">
        <f>S93/18</f>
        <v>16.666666666666668</v>
      </c>
      <c r="T94" s="6">
        <f>T93/18</f>
        <v>0</v>
      </c>
      <c r="U94" s="6">
        <f>U93/18</f>
        <v>16.666666666666668</v>
      </c>
      <c r="V94" s="6"/>
      <c r="W94" s="6"/>
      <c r="X94" s="4"/>
      <c r="Y94" s="4"/>
    </row>
    <row r="95" spans="1:25" s="2" customFormat="1" ht="15">
      <c r="A95" s="10"/>
      <c r="B95" s="10"/>
      <c r="C95" s="10"/>
      <c r="D95" s="10"/>
      <c r="E95" s="10"/>
      <c r="F95" s="10"/>
      <c r="G95" s="10"/>
      <c r="H95" s="11"/>
      <c r="I95" s="11"/>
      <c r="J95" s="11"/>
      <c r="K95" s="11"/>
      <c r="L95" s="11"/>
      <c r="M95" s="14"/>
      <c r="N95" s="11"/>
      <c r="O95" s="11"/>
      <c r="P95" s="11"/>
      <c r="Q95" s="11"/>
      <c r="R95" s="11"/>
      <c r="S95" s="11"/>
      <c r="T95" s="11"/>
      <c r="U95" s="11"/>
      <c r="V95" s="11"/>
      <c r="W95" s="11"/>
      <c r="X95" s="3"/>
      <c r="Y95" s="4"/>
    </row>
    <row r="96" spans="1:25" s="2" customFormat="1" ht="44.25" customHeight="1">
      <c r="A96" s="12"/>
      <c r="B96" s="12"/>
      <c r="C96" s="12"/>
      <c r="D96" s="12"/>
      <c r="E96" s="12"/>
      <c r="F96" s="12"/>
      <c r="G96" s="9"/>
      <c r="H96" s="9"/>
      <c r="I96" s="9"/>
      <c r="J96" s="9"/>
      <c r="K96" s="9"/>
      <c r="L96" s="9"/>
      <c r="M96" s="16"/>
      <c r="N96" s="9"/>
      <c r="O96" s="9"/>
      <c r="P96" s="9"/>
      <c r="Q96" s="9"/>
      <c r="R96" s="9"/>
      <c r="S96" s="3"/>
      <c r="T96" s="3"/>
      <c r="U96" s="3"/>
      <c r="V96" s="3"/>
      <c r="W96" s="3"/>
      <c r="X96" s="4"/>
      <c r="Y96" s="4"/>
    </row>
    <row r="97" spans="1:23" ht="15">
      <c r="A97" s="167" t="s">
        <v>89</v>
      </c>
      <c r="B97" s="167"/>
      <c r="C97" s="167"/>
      <c r="D97" s="167"/>
      <c r="E97" s="167"/>
      <c r="F97" s="167"/>
      <c r="G97" s="167"/>
      <c r="H97" s="167"/>
      <c r="I97" s="167"/>
      <c r="J97" s="167"/>
      <c r="K97" s="167"/>
      <c r="L97" s="167"/>
      <c r="M97" s="167"/>
      <c r="N97" s="167"/>
      <c r="O97" s="167"/>
      <c r="P97" s="167"/>
      <c r="Q97" s="167"/>
      <c r="R97" s="167"/>
      <c r="S97" s="167"/>
      <c r="T97" s="167"/>
      <c r="U97" s="167"/>
      <c r="V97" s="167"/>
      <c r="W97" s="167"/>
    </row>
    <row r="101" spans="1:11" ht="14.25">
      <c r="A101" s="71"/>
      <c r="B101" s="18"/>
      <c r="C101" s="18"/>
      <c r="D101" s="18"/>
      <c r="E101" s="18"/>
      <c r="F101" s="18"/>
      <c r="G101" s="18"/>
      <c r="H101" s="18"/>
      <c r="I101" s="18"/>
      <c r="J101" s="18"/>
      <c r="K101" s="18"/>
    </row>
    <row r="102" spans="1:13" ht="14.25">
      <c r="A102" s="71"/>
      <c r="B102" s="18"/>
      <c r="C102" s="18"/>
      <c r="D102" s="18"/>
      <c r="E102" s="18"/>
      <c r="F102" s="18"/>
      <c r="G102" s="18"/>
      <c r="H102" s="18"/>
      <c r="I102" s="18"/>
      <c r="J102" s="18"/>
      <c r="K102" s="18"/>
      <c r="L102" s="81"/>
      <c r="M102" s="83"/>
    </row>
    <row r="103" spans="1:13" ht="14.25">
      <c r="A103" s="71"/>
      <c r="B103" s="18"/>
      <c r="C103" s="18"/>
      <c r="D103" s="18"/>
      <c r="E103" s="18"/>
      <c r="F103" s="18"/>
      <c r="G103" s="18"/>
      <c r="H103" s="18"/>
      <c r="I103" s="18"/>
      <c r="J103" s="18"/>
      <c r="K103" s="18"/>
      <c r="L103" s="81"/>
      <c r="M103" s="83"/>
    </row>
    <row r="104" spans="1:13" ht="14.25">
      <c r="A104" s="71"/>
      <c r="B104" s="18"/>
      <c r="C104" s="18"/>
      <c r="D104" s="18"/>
      <c r="E104" s="18"/>
      <c r="F104" s="18"/>
      <c r="G104" s="74"/>
      <c r="H104" s="74"/>
      <c r="I104" s="74"/>
      <c r="J104" s="18"/>
      <c r="K104" s="18"/>
      <c r="L104" s="81"/>
      <c r="M104" s="83"/>
    </row>
    <row r="105" spans="1:13" ht="14.25">
      <c r="A105" s="71"/>
      <c r="B105" s="18"/>
      <c r="C105" s="18"/>
      <c r="D105" s="18"/>
      <c r="E105" s="82"/>
      <c r="F105" s="18"/>
      <c r="G105" s="18"/>
      <c r="H105" s="18"/>
      <c r="I105" s="18"/>
      <c r="J105" s="82"/>
      <c r="K105" s="18"/>
      <c r="L105" s="81"/>
      <c r="M105" s="83"/>
    </row>
    <row r="106" spans="1:13" ht="14.25">
      <c r="A106" s="71"/>
      <c r="B106" s="18"/>
      <c r="C106" s="18"/>
      <c r="D106" s="18"/>
      <c r="E106" s="18"/>
      <c r="F106" s="18"/>
      <c r="G106" s="18"/>
      <c r="H106" s="18"/>
      <c r="I106" s="18"/>
      <c r="J106" s="82"/>
      <c r="K106" s="18"/>
      <c r="L106" s="81"/>
      <c r="M106" s="83"/>
    </row>
    <row r="107" spans="1:13" ht="14.25">
      <c r="A107" s="71"/>
      <c r="B107" s="18"/>
      <c r="C107" s="18"/>
      <c r="D107" s="18"/>
      <c r="E107" s="82"/>
      <c r="F107" s="18"/>
      <c r="G107" s="18"/>
      <c r="H107" s="18"/>
      <c r="I107" s="18"/>
      <c r="J107" s="82"/>
      <c r="K107" s="18"/>
      <c r="L107" s="81"/>
      <c r="M107" s="83"/>
    </row>
    <row r="108" spans="1:12" ht="15">
      <c r="A108" s="71"/>
      <c r="B108" s="18"/>
      <c r="C108" s="18"/>
      <c r="D108" s="18"/>
      <c r="E108" s="18"/>
      <c r="F108" s="81"/>
      <c r="G108" s="18"/>
      <c r="H108" s="18"/>
      <c r="I108" s="18"/>
      <c r="J108" s="18"/>
      <c r="K108" s="11"/>
      <c r="L108" s="81"/>
    </row>
    <row r="109" spans="1:11" ht="15">
      <c r="A109" s="71"/>
      <c r="B109" s="18"/>
      <c r="C109" s="18"/>
      <c r="D109" s="18"/>
      <c r="E109" s="72"/>
      <c r="F109" s="81"/>
      <c r="G109" s="18"/>
      <c r="H109" s="18"/>
      <c r="I109" s="18"/>
      <c r="J109" s="72"/>
      <c r="K109" s="11"/>
    </row>
    <row r="110" spans="1:11" ht="15">
      <c r="A110" s="71"/>
      <c r="B110" s="18"/>
      <c r="C110" s="18"/>
      <c r="D110" s="18"/>
      <c r="E110" s="72"/>
      <c r="F110" s="81"/>
      <c r="G110" s="18"/>
      <c r="H110" s="18"/>
      <c r="I110" s="18"/>
      <c r="J110" s="72"/>
      <c r="K110" s="11"/>
    </row>
    <row r="111" spans="1:11" ht="15">
      <c r="A111" s="73"/>
      <c r="B111" s="74"/>
      <c r="C111" s="74"/>
      <c r="D111" s="74"/>
      <c r="E111" s="72"/>
      <c r="F111" s="81"/>
      <c r="G111" s="74"/>
      <c r="H111" s="74"/>
      <c r="I111" s="74"/>
      <c r="J111" s="72"/>
      <c r="K111" s="11"/>
    </row>
    <row r="112" spans="1:11" ht="15">
      <c r="A112" s="71"/>
      <c r="B112" s="74"/>
      <c r="C112" s="18"/>
      <c r="D112" s="18"/>
      <c r="E112" s="18"/>
      <c r="F112" s="11"/>
      <c r="G112" s="18"/>
      <c r="H112" s="18"/>
      <c r="I112" s="18"/>
      <c r="J112" s="18"/>
      <c r="K112" s="11"/>
    </row>
    <row r="113" spans="1:11" ht="15">
      <c r="A113" s="71"/>
      <c r="B113" s="74"/>
      <c r="C113" s="18"/>
      <c r="D113" s="18"/>
      <c r="E113" s="18"/>
      <c r="F113" s="11"/>
      <c r="G113" s="18"/>
      <c r="H113" s="18"/>
      <c r="I113" s="18"/>
      <c r="J113" s="18"/>
      <c r="K113" s="4"/>
    </row>
    <row r="114" spans="1:11" ht="15">
      <c r="A114" s="73"/>
      <c r="B114" s="74"/>
      <c r="C114" s="74"/>
      <c r="D114" s="74"/>
      <c r="E114" s="82"/>
      <c r="F114" s="11"/>
      <c r="G114" s="74"/>
      <c r="H114" s="74"/>
      <c r="I114" s="74"/>
      <c r="J114" s="82"/>
      <c r="K114" s="11"/>
    </row>
    <row r="115" spans="1:11" ht="14.25">
      <c r="A115" s="71"/>
      <c r="B115" s="18"/>
      <c r="C115" s="18"/>
      <c r="D115" s="18"/>
      <c r="E115" s="72"/>
      <c r="F115" s="81"/>
      <c r="G115" s="18"/>
      <c r="H115" s="18"/>
      <c r="I115" s="18"/>
      <c r="J115" s="74"/>
      <c r="K115" s="81"/>
    </row>
    <row r="116" spans="1:11" ht="14.25">
      <c r="A116" s="62"/>
      <c r="B116" s="18"/>
      <c r="C116" s="18"/>
      <c r="D116" s="18"/>
      <c r="E116" s="18"/>
      <c r="F116" s="81"/>
      <c r="G116" s="18"/>
      <c r="H116" s="18"/>
      <c r="I116" s="18"/>
      <c r="J116" s="18"/>
      <c r="K116" s="81"/>
    </row>
    <row r="117" spans="1:11" ht="14.25">
      <c r="A117" s="71"/>
      <c r="B117" s="18"/>
      <c r="C117" s="18"/>
      <c r="D117" s="18"/>
      <c r="E117" s="82"/>
      <c r="F117" s="81"/>
      <c r="G117" s="18"/>
      <c r="H117" s="18"/>
      <c r="I117" s="18"/>
      <c r="J117" s="18"/>
      <c r="K117" s="81"/>
    </row>
  </sheetData>
  <sheetProtection/>
  <mergeCells count="49">
    <mergeCell ref="A10:K10"/>
    <mergeCell ref="L10:L22"/>
    <mergeCell ref="M10:W10"/>
    <mergeCell ref="A3:G3"/>
    <mergeCell ref="A4:C4"/>
    <mergeCell ref="A5:S5"/>
    <mergeCell ref="A9:W9"/>
    <mergeCell ref="B11:F11"/>
    <mergeCell ref="G11:K11"/>
    <mergeCell ref="N11:R11"/>
    <mergeCell ref="S11:W11"/>
    <mergeCell ref="S49:W49"/>
    <mergeCell ref="A27:W27"/>
    <mergeCell ref="A28:K28"/>
    <mergeCell ref="L28:L42"/>
    <mergeCell ref="M28:W28"/>
    <mergeCell ref="B29:F29"/>
    <mergeCell ref="G29:K29"/>
    <mergeCell ref="N29:R29"/>
    <mergeCell ref="S29:W29"/>
    <mergeCell ref="G67:K67"/>
    <mergeCell ref="N67:R67"/>
    <mergeCell ref="S67:W67"/>
    <mergeCell ref="A47:W47"/>
    <mergeCell ref="A48:K48"/>
    <mergeCell ref="L48:L61"/>
    <mergeCell ref="M48:W48"/>
    <mergeCell ref="B49:F49"/>
    <mergeCell ref="G49:K49"/>
    <mergeCell ref="N49:R49"/>
    <mergeCell ref="A97:W97"/>
    <mergeCell ref="A81:W81"/>
    <mergeCell ref="A82:K82"/>
    <mergeCell ref="L82:L93"/>
    <mergeCell ref="M82:W82"/>
    <mergeCell ref="B83:F83"/>
    <mergeCell ref="G83:K83"/>
    <mergeCell ref="N83:R83"/>
    <mergeCell ref="S83:W83"/>
    <mergeCell ref="A25:V25"/>
    <mergeCell ref="A79:W79"/>
    <mergeCell ref="A64:V64"/>
    <mergeCell ref="A45:V45"/>
    <mergeCell ref="A63:W63"/>
    <mergeCell ref="A65:W65"/>
    <mergeCell ref="A66:K66"/>
    <mergeCell ref="L66:L76"/>
    <mergeCell ref="M66:W66"/>
    <mergeCell ref="B67:F67"/>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Dept-agro</cp:lastModifiedBy>
  <cp:lastPrinted>2011-07-18T19:27:07Z</cp:lastPrinted>
  <dcterms:created xsi:type="dcterms:W3CDTF">1999-01-26T17:27:36Z</dcterms:created>
  <dcterms:modified xsi:type="dcterms:W3CDTF">2015-09-17T14:40:54Z</dcterms:modified>
  <cp:category/>
  <cp:version/>
  <cp:contentType/>
  <cp:contentStatus/>
</cp:coreProperties>
</file>